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748 (5-06-2025)\RESPUESTAS\RESPT. S.D. GOBIERNO\"/>
    </mc:Choice>
  </mc:AlternateContent>
  <bookViews>
    <workbookView xWindow="0" yWindow="0" windowWidth="28800" windowHeight="12180" firstSheet="1" activeTab="2"/>
  </bookViews>
  <sheets>
    <sheet name="2025 Presupuesto" sheetId="3" r:id="rId1"/>
    <sheet name="2026-2028 presupuesto" sheetId="4" r:id="rId2"/>
    <sheet name="joven con capacida 2021-2024" sheetId="1" r:id="rId3"/>
    <sheet name="Tranferencias Jovenes 2021-2024" sheetId="2" r:id="rId4"/>
  </sheets>
  <externalReferences>
    <externalReference r:id="rId5"/>
  </externalReferences>
  <definedNames>
    <definedName name="_xlnm._FilterDatabase" localSheetId="0" hidden="1">'2025 Presupuesto'!$D$3:$AA$3</definedName>
    <definedName name="_xlnm._FilterDatabase" localSheetId="2" hidden="1">'joven con capacida 2021-2024'!$B$5:$AO$60</definedName>
    <definedName name="SI">'[1]Dato local'!$H$2:$H$3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4" i="4" l="1"/>
  <c r="T44" i="4"/>
  <c r="U44" i="4"/>
  <c r="V20" i="2" l="1"/>
  <c r="S20" i="2"/>
  <c r="N20" i="2"/>
  <c r="P20" i="2" s="1"/>
  <c r="O20" i="2"/>
  <c r="Q20" i="2"/>
  <c r="R20" i="2"/>
  <c r="T20" i="2"/>
  <c r="U20" i="2"/>
  <c r="W20" i="2"/>
  <c r="X20" i="2"/>
  <c r="Y20" i="2" s="1"/>
  <c r="Z20" i="2"/>
  <c r="AA20" i="2"/>
  <c r="AB20" i="2" s="1"/>
  <c r="AC20" i="2"/>
  <c r="AD20" i="2"/>
  <c r="AE20" i="2" s="1"/>
  <c r="AF20" i="2"/>
  <c r="AG20" i="2"/>
  <c r="AH20" i="2" s="1"/>
  <c r="AI20" i="2"/>
  <c r="AJ20" i="2"/>
  <c r="AK20" i="2" s="1"/>
  <c r="AL20" i="2"/>
  <c r="AM20" i="2"/>
  <c r="AN20" i="2" s="1"/>
  <c r="AO20" i="2"/>
  <c r="AP20" i="2"/>
  <c r="AQ20" i="2" s="1"/>
  <c r="L60" i="1"/>
  <c r="M60" i="1"/>
  <c r="N60" i="1" s="1"/>
  <c r="O60" i="1"/>
  <c r="P60" i="1"/>
  <c r="Q60" i="1" s="1"/>
  <c r="R60" i="1"/>
  <c r="S60" i="1"/>
  <c r="T60" i="1" s="1"/>
  <c r="U60" i="1"/>
  <c r="V60" i="1"/>
  <c r="W60" i="1" s="1"/>
  <c r="X60" i="1"/>
  <c r="Y60" i="1"/>
  <c r="Z60" i="1" s="1"/>
  <c r="AA60" i="1"/>
  <c r="AB60" i="1"/>
  <c r="AC60" i="1" s="1"/>
  <c r="AD60" i="1"/>
  <c r="AE60" i="1"/>
  <c r="AF60" i="1" s="1"/>
  <c r="AG60" i="1"/>
  <c r="AH60" i="1"/>
  <c r="AI60" i="1" s="1"/>
  <c r="AJ60" i="1"/>
  <c r="AK60" i="1"/>
  <c r="AL60" i="1" s="1"/>
  <c r="AM60" i="1"/>
  <c r="AN60" i="1"/>
  <c r="AO60" i="1" s="1"/>
</calcChain>
</file>

<file path=xl/sharedStrings.xml><?xml version="1.0" encoding="utf-8"?>
<sst xmlns="http://schemas.openxmlformats.org/spreadsheetml/2006/main" count="1695" uniqueCount="450">
  <si>
    <t>MAGNITUD -  2021-2024</t>
  </si>
  <si>
    <t>PRESUPUESTO</t>
  </si>
  <si>
    <t>2021-2024</t>
  </si>
  <si>
    <t xml:space="preserve">No </t>
  </si>
  <si>
    <t>Alcaldia</t>
  </si>
  <si>
    <t>Cod Proposito</t>
  </si>
  <si>
    <t>Proposito</t>
  </si>
  <si>
    <t>No Programa</t>
  </si>
  <si>
    <t>Programa</t>
  </si>
  <si>
    <t>No proyecto</t>
  </si>
  <si>
    <t>Nombre proyecto</t>
  </si>
  <si>
    <t>Cod Meta</t>
  </si>
  <si>
    <t>Descripcion meta</t>
  </si>
  <si>
    <t>Magnitud Programada 1</t>
  </si>
  <si>
    <t>Magnitud Ejecutada1</t>
  </si>
  <si>
    <t>% avance1</t>
  </si>
  <si>
    <t>Magnitud Programada2</t>
  </si>
  <si>
    <t>Magnitud Ejecutada2</t>
  </si>
  <si>
    <t>% avance2</t>
  </si>
  <si>
    <t>Magnitud Programada3</t>
  </si>
  <si>
    <t>Magnitud Ejecutada3</t>
  </si>
  <si>
    <t>% avance3</t>
  </si>
  <si>
    <t>Magnitud Programada4</t>
  </si>
  <si>
    <t>Magnitud Ejecutada4</t>
  </si>
  <si>
    <t>% avance4</t>
  </si>
  <si>
    <t>Total Magnitud Programada</t>
  </si>
  <si>
    <t>Total Magnitud Ejecutada</t>
  </si>
  <si>
    <t>% avance</t>
  </si>
  <si>
    <t>Presupuesto Programado1</t>
  </si>
  <si>
    <t>Presupuesto Ejecutado1</t>
  </si>
  <si>
    <t>% Avance1</t>
  </si>
  <si>
    <t>Presupuesto Programado2</t>
  </si>
  <si>
    <t>Presupuesto Ejecutado2</t>
  </si>
  <si>
    <t>% Avance2</t>
  </si>
  <si>
    <t>Presupuesto Programado3</t>
  </si>
  <si>
    <t>Presupuesto Ejecutado3</t>
  </si>
  <si>
    <t>% Avance3</t>
  </si>
  <si>
    <t>Presupuesto Programado4</t>
  </si>
  <si>
    <t>Presupuesto Ejecutado4</t>
  </si>
  <si>
    <t>% Avance4</t>
  </si>
  <si>
    <t>Total Presupuesto Programado 2021-2024</t>
  </si>
  <si>
    <t>Total Presupuesto Ejecutado 2021-2024</t>
  </si>
  <si>
    <t>% Avance 2021-2024</t>
  </si>
  <si>
    <t>Usaquén</t>
  </si>
  <si>
    <t>Hacer un nuevo contrato social con igualdad de oportunidades para la inclusión social, productiva y política</t>
  </si>
  <si>
    <t>Jóvenes con capacidades: Proyecto de vida para la ciudadanía, la innovación y el trabajo del siglo XXI</t>
  </si>
  <si>
    <t>Usaquén, territorio de oportunidades para los jóvenes</t>
  </si>
  <si>
    <t>Beneficiar 264 Personas  Con  Apoyo Para La Educación Superior</t>
  </si>
  <si>
    <t>Beneficiar 260 Estudiantes De Programas De Educación Superior Con Apoyo De Sostenimiento Para La Permanencia.</t>
  </si>
  <si>
    <t>Chapinero</t>
  </si>
  <si>
    <t>Jóvenes comprometidos por Chapinero</t>
  </si>
  <si>
    <t>Dotar 1 Sede De Casa De Juventud</t>
  </si>
  <si>
    <t>Chapinero construye futuro</t>
  </si>
  <si>
    <t>Beneficiar 100 Personas Apoyo Para La Educación Superior</t>
  </si>
  <si>
    <t>Beneficiar 200 Estudiantes De Programas De Educación Superior Con Apoyo De Sostenimiento Para La Permanencia</t>
  </si>
  <si>
    <t>Santa Fe</t>
  </si>
  <si>
    <t>Jóvenes con capacidades en Santa Fe</t>
  </si>
  <si>
    <t>Beneficiar 80 Personas Con Apoyo Para La Educación Superior</t>
  </si>
  <si>
    <t>Beneficiar 60 Estudiantes De Programas De Educación Superior Con Apoyo De Sostenimiento Para La Permanecía.</t>
  </si>
  <si>
    <t>San Cristóbal</t>
  </si>
  <si>
    <t>San Cristóbal le apuesta a una educación sin limites</t>
  </si>
  <si>
    <t>Beneficiar 530 Personas Con Apoyo Para La Educacion Superior</t>
  </si>
  <si>
    <t>Beneficiar 730 Estudiantes De Programas De Educación Superior Con Apoyo De Sostenimiento Para La Permanencia.</t>
  </si>
  <si>
    <t>Usme</t>
  </si>
  <si>
    <t>Educación superior para la Usme del Siglo XXI</t>
  </si>
  <si>
    <t>Beneficiar 120 Personas Con Apoyo Para La Educación Superior.</t>
  </si>
  <si>
    <t>Beneficiar 500 Estudiantes De Programas De Educación Superior Con Apoyo De Sostenimiento Para La Permanencia</t>
  </si>
  <si>
    <t>Tunjuelito</t>
  </si>
  <si>
    <t>Tunjuelito con Oportunidades para la Educación Superior</t>
  </si>
  <si>
    <t>Beneficiar 180 Personas Con Apoyo Para La Educación Superior.</t>
  </si>
  <si>
    <t>Beneficiar 180 Estudiantes De Programas De Educación Superior Con Apoyo De Sostenimiento Para La Permanencia.</t>
  </si>
  <si>
    <t>Bosa</t>
  </si>
  <si>
    <t>Bosa joven y a la bien</t>
  </si>
  <si>
    <t>Dotar 2 Sede De Casa De La Juventud</t>
  </si>
  <si>
    <t>Bosa fortalece el acceso a la educación superior en el siglo XXI</t>
  </si>
  <si>
    <t>Beneficiar 776 Personas Con Apoyo Para La Educación Superior</t>
  </si>
  <si>
    <t>Beneficiar 777 Estudiantes De Programas De Educación Superior Con Apoyo De Sostenimiento Para La Permanencia</t>
  </si>
  <si>
    <t>N/A</t>
  </si>
  <si>
    <t>Kennedy</t>
  </si>
  <si>
    <t>Kennedy, territorio de oportunidades para los jóvenes</t>
  </si>
  <si>
    <t>Beneficiar 500 Personas Con Apoyo Para La Educación Superior.</t>
  </si>
  <si>
    <t>Kennedy, territorio joven</t>
  </si>
  <si>
    <t>Dotar 2 Sede Casas De La Juventud</t>
  </si>
  <si>
    <t>Fontibón</t>
  </si>
  <si>
    <t>Un nuevo contrato para educación superior en Fontibón</t>
  </si>
  <si>
    <t>Beneficiar 200 Personas Con Apoyo Para La Educación Superior En El Cuatrienio</t>
  </si>
  <si>
    <t>Beneficiar 400 Estudiantes De Programas De Educación Superior Con Apoyo De Sostenimiento Para La Permanencia En El Cuatrienio</t>
  </si>
  <si>
    <t>Un nuevo contrato para los jóvenes en Fontibón</t>
  </si>
  <si>
    <t>Dotar 1 Sede De Casas De Juventud Durante El Cuatrienio</t>
  </si>
  <si>
    <t>Engativá</t>
  </si>
  <si>
    <t>Jóvenes con capacidades: proyecto de vida para la ciudadanía, la innovación y el trabajo del Siglo XXI en Engativá</t>
  </si>
  <si>
    <t>Beneficiar 233 Personas Con Apoyos Para La Educación Superior</t>
  </si>
  <si>
    <t>Beneficiar 233 Estudiantes De Programas De Educación Superior Con Apoyo De Sostenimiento Para La Permanencia</t>
  </si>
  <si>
    <t>Jóvenes con espacios para la formación de capacidades y la consolidación de proyecto de vida</t>
  </si>
  <si>
    <t>Dotar 1 Sede De La Casa De Juventud</t>
  </si>
  <si>
    <t>Suba</t>
  </si>
  <si>
    <t>Instrumentos que garantizan el desarrollo de la juventud</t>
  </si>
  <si>
    <t>Dotar 1 Sede De La Casa De La Juventud</t>
  </si>
  <si>
    <t>Dotar 1 Sede  De Atención A Adolescentes Y Jovenes Vinculados Al Sistema De Responsabilidad Penal Adolescente (Centros Forjar)</t>
  </si>
  <si>
    <t>Jóvenes formados para el futuro</t>
  </si>
  <si>
    <t>Beneficiar 695 Personas Con Apoyo Para La Educación Superior</t>
  </si>
  <si>
    <t>Beneficiar 695 Estudiantes De Programas De Educación Superior Con Apoyo De Sostenimiento Para La Permanencia</t>
  </si>
  <si>
    <t>Barrios Unidos</t>
  </si>
  <si>
    <t>Nasqua</t>
  </si>
  <si>
    <t>Beneficiar 202 Personas Con Apoyo Para La Educación Superior</t>
  </si>
  <si>
    <t>Beneficiar 636 Estudiantes De Programas De Educación Superior Con Apoyo De Sustenimiento Para La Permanencia</t>
  </si>
  <si>
    <t>Dotar 1 Sede De Casas De Juventud</t>
  </si>
  <si>
    <t>Dotar 6 Sedes De Atención A La Primera Infancia Y/O Adolescencia (Jardines Infantiles Y Centros Amar)</t>
  </si>
  <si>
    <t>Teusaquillo</t>
  </si>
  <si>
    <t>Jóvenes con futuro</t>
  </si>
  <si>
    <t>Beneficiar 311 Personas Con Apoyo Para La Educación Superior</t>
  </si>
  <si>
    <t>Beneficiar 349 Estudiantes De Programas De Educación Superior Con Apoyo De Sostenimiento Para La Permanencia</t>
  </si>
  <si>
    <t>Los Mártires</t>
  </si>
  <si>
    <t>Jóvenes con oportunidades para la vida</t>
  </si>
  <si>
    <t>Dotar 1 Sedes De Casa De Juventud</t>
  </si>
  <si>
    <t>Beneficiar 340 Estudiantes De Programas De Educación Superior Con Apoyo De Sostenimiento Para La Permanencia.</t>
  </si>
  <si>
    <t>Antonio Nariño</t>
  </si>
  <si>
    <t>Acciones de promoción para la educación superior</t>
  </si>
  <si>
    <t>Beneficiar 100 Personas Beneficiadas Con Apoyo Para La Educación Superior Beneficiar 92 Personal Con Apoyo Para La Educación Superior</t>
  </si>
  <si>
    <t>Acciones de fomento a la juventud</t>
  </si>
  <si>
    <t>Dotar 1 Sedes De Casa De Juventud Dotadas Dotar Una (1) Desde De Casas De Juventud, Con Elementos Y Material Pedagógico, Elementos Para El Desarrollo Artístico, Elementos Para El Desarrollo De Oficios Y Elementos Para El Desarrollo Deportivo.</t>
  </si>
  <si>
    <t>Puente Aranda</t>
  </si>
  <si>
    <t>Puente Aranda comprometida con la educación superior de los jóvenes</t>
  </si>
  <si>
    <t>Beneficiar 180 Personas Con Apoyo A La Educación Superior</t>
  </si>
  <si>
    <t>Beneficiar 1500 Estudiantes De Programas De Educación Superior Con Apoyo De Sostenimiento Para La Permanencia.</t>
  </si>
  <si>
    <t>La Candelaria</t>
  </si>
  <si>
    <t>La Candelaria pedagógica: proyecto de vida para la ciudadanía, la innovación y el trabajo del siglo XXI</t>
  </si>
  <si>
    <t>Beneficiar 55 Personas Con Apoyo Para La Educación Superior, Priorizando El Ingreso A Las Universidades Públicas</t>
  </si>
  <si>
    <t>Beneficiar 55 Estudiantes De Programas De Educación Superior Con Apoyo De Sostenimiento Para La Permanencia</t>
  </si>
  <si>
    <t>La Candelaria para los jóvenes: dotación de la casa de la juventud</t>
  </si>
  <si>
    <t>Dotar 1 Sede De Casa De Juventud.</t>
  </si>
  <si>
    <t>Rafael Uribe Uribe</t>
  </si>
  <si>
    <t>Acceso y permanencia en la educación superior en Rafael Uribe Uribe</t>
  </si>
  <si>
    <t>Beneficiar 300 Personas Con Apoyo Para La Educación Superior</t>
  </si>
  <si>
    <t>Beneficiar 300 Estudiantes De Programas De Educación Superior Con Apoyo De Sostenimiento Par La Permanencia Con Apoyo De Sostenimiento Para La Permanencia.</t>
  </si>
  <si>
    <t>Desarrollo de capacidades y fortalecimiento de habilidades en los y las adolescentes y jóvenes de Rafael Uribe Uribe</t>
  </si>
  <si>
    <t>Dotar 1 Sede De Atención A Adolescentes Y Jóvenes Vinculados Al Sistema De Responsabilidad Penal Adolescente (Centros Forjar).</t>
  </si>
  <si>
    <t>Ciudad Bolívar</t>
  </si>
  <si>
    <t>Educación superior: un contrato social para los habitantes de Ciudad Bolívar con garantías de acceso y permanencia</t>
  </si>
  <si>
    <t>Beneficiar 886 Personas Apoyo Para La Educación Superior.</t>
  </si>
  <si>
    <t>Beneficiar 747 Personas Programas De Educación Superior Con Apoyo De Sostenimiento Para La Permanencia</t>
  </si>
  <si>
    <t>Un nuevo contrato Social para los jóvenes con capacidades de Ciudad Bolívar</t>
  </si>
  <si>
    <t>Dotar 1 Casa De Casa De Juventud</t>
  </si>
  <si>
    <t>Ciudad Bolívar, una localidad con infraestructura educativa para la educación superior</t>
  </si>
  <si>
    <t>Terminar 1 Sede De La Universidad Distrital Francisco José De Caldas ¿ El Ensueño, En Ciudad Bolívar, Incluyendo Su Construcción Y Adecuación.</t>
  </si>
  <si>
    <t>Fuente: plan de accion  de avance metas PDL 2021-2024  corte 31 de diciembre del 2024- Secretaria Distrital de Planeacion</t>
  </si>
  <si>
    <t>Subsidios y transferencias para la equidad</t>
  </si>
  <si>
    <t>Integración económica y social de Usaquén</t>
  </si>
  <si>
    <t>Beneficiar 551 Jóvenes Con Transferencias Monetarias Condicionadas</t>
  </si>
  <si>
    <t>Ingreso vital para San Cristóbal</t>
  </si>
  <si>
    <t>Beneficiar 1348 Jóvenes Con Transferencias Monetarias Condicionadas</t>
  </si>
  <si>
    <t>Apoyos para la población vulnerable de Usme</t>
  </si>
  <si>
    <t>Beneficiar 1595 Jóvenes Con Transferencias Monetarias Condicionadas</t>
  </si>
  <si>
    <t>Tunjuelito un contrato social por la Inclusión</t>
  </si>
  <si>
    <t>Beneficiar 400 Jovenes Jovenes Con Transferencias Monetarias Condicionadas</t>
  </si>
  <si>
    <t>Bosa solidaria: Hogares protegidos, ciudadanía tranquila</t>
  </si>
  <si>
    <t>Beneficiar 835 Jóvenes Con Transferencias Monetarias Condicionadas</t>
  </si>
  <si>
    <t>Kennedy solidaria</t>
  </si>
  <si>
    <t>Beneficiar 1872 Jóvenes Con Tranferencias Monetarias Condicianas A Trvés Del Programa Jóvenes Reto</t>
  </si>
  <si>
    <t>Un nuevo contrato para garantizar el ingreso mínimo en Fontibón</t>
  </si>
  <si>
    <t>Beneficiar 1188 Jóvenes Con Trasferencias Monetarias Condicionadas</t>
  </si>
  <si>
    <t>Subsidios y transferencias para la equidad en Engativá</t>
  </si>
  <si>
    <t>Beneficiar 1644 Jóvenes Con Trasferencias Monetarias Condicionadas En El Maco Del Programa Parceros Por Bogota</t>
  </si>
  <si>
    <t>Suba solidaria y equitativa</t>
  </si>
  <si>
    <t>Beneficiar 2024 Jóvenes Con Transferencias Monetarias Condicionadas</t>
  </si>
  <si>
    <t>Mártires equitativa con la población más vulnerable</t>
  </si>
  <si>
    <t>Beneficiar 300 Jóvenes En Condición De Vulnerabilidad</t>
  </si>
  <si>
    <t>Puente Aranda cuidadora y protectora de la población vulnerable</t>
  </si>
  <si>
    <t>Beneficiar 582 Jóvenes Con Trasferencias Monetarias Condicionadas</t>
  </si>
  <si>
    <t>Rafael Uribe Uribe Solidaria.</t>
  </si>
  <si>
    <t>Beneficiar 1183 Jóvenes Con Transferencias Monetarias Condicionadas</t>
  </si>
  <si>
    <t>Un nuevo contrato para el desarrollo social y económico de Ciudad Bolívar</t>
  </si>
  <si>
    <t>Beneficar 2297 Jovenes Con Transferencias Monetarias Condicionadas</t>
  </si>
  <si>
    <t>Total</t>
  </si>
  <si>
    <t>Subsidios y transferencias para la equidad- Jóvenes Con Transferencias Monetarias Condicionadas</t>
  </si>
  <si>
    <t>Cod Localidad</t>
  </si>
  <si>
    <t xml:space="preserve"> Localidad</t>
  </si>
  <si>
    <t>Sector</t>
  </si>
  <si>
    <t xml:space="preserve">No Indicador </t>
  </si>
  <si>
    <t>Indicador de producto</t>
  </si>
  <si>
    <t xml:space="preserve">Línea de Inversión </t>
  </si>
  <si>
    <t xml:space="preserve">Concepto de Gasto </t>
  </si>
  <si>
    <t>Componente presupuestal</t>
  </si>
  <si>
    <t>% CONFIS</t>
  </si>
  <si>
    <t>Objetivo Estratégico</t>
  </si>
  <si>
    <t>Meta proyecto 2025-2028 (PDL)</t>
  </si>
  <si>
    <t>Meta</t>
  </si>
  <si>
    <t>COMPONENTE PROYECTO</t>
  </si>
  <si>
    <t>Meta  2025-2028</t>
  </si>
  <si>
    <t>Recurso Indicativo 2025 (Plan Plurianual- cifras en millones)</t>
  </si>
  <si>
    <t>% Plan Plurianual 2025</t>
  </si>
  <si>
    <t>Tipo de anualización meta</t>
  </si>
  <si>
    <t>Cód Proyecto de Inversión (Provisional)</t>
  </si>
  <si>
    <t>Cód Proyecto de Inversión SEGPLAN</t>
  </si>
  <si>
    <t>Nombre del Proyecto</t>
  </si>
  <si>
    <t>Proyecto</t>
  </si>
  <si>
    <t>Magnitud Meta anualizada 2025</t>
  </si>
  <si>
    <t>Valor POAI 2025
 (en pesos y 3 últimos digitos en cero)</t>
  </si>
  <si>
    <t>INTEGRACIÓN SOCIAL</t>
  </si>
  <si>
    <t>Jóvenes beneficiados con transferencias condicionadas y  acompañamiento psicosocial para la promoción al acceso y permanencia a oportunidades de formación y empleabilidad</t>
  </si>
  <si>
    <t xml:space="preserve">Menos pobreza </t>
  </si>
  <si>
    <t xml:space="preserve">Transferencias monetarias condicionadas para jóvenes </t>
  </si>
  <si>
    <t>Gestión Pública Local</t>
  </si>
  <si>
    <t>Menos pobreza (12%)</t>
  </si>
  <si>
    <t>Objetivo 2. Bogotá Confía en su Bien - Estar</t>
  </si>
  <si>
    <t>Programa 7. Bogotá, una ciudad con menos pobreza.</t>
  </si>
  <si>
    <t>Beneficiar 150 jóvenes con transferencias condicionadas y acompañamiento psicosocial para la promoción al acceso y permanencia a oportunidades de formación y empleabilidad</t>
  </si>
  <si>
    <t>- Beneficiar 150 jóvenes con transferencias condicionadas y acompañamiento psicosocial para la promoción al acceso y permanencia a oportunidades de formación y empleabilidad</t>
  </si>
  <si>
    <t>TRANSFERENCIAS MONETARIAS</t>
  </si>
  <si>
    <t>Suma</t>
  </si>
  <si>
    <t>Usaquén avanza en inclusión y oportunidades</t>
  </si>
  <si>
    <t>2555 - Usaquén avanza en inclusión y oportunidades</t>
  </si>
  <si>
    <t>Unidades operativas orientadas a la atención de jóvenes (casas de la juventud, centros forjar) dotadas y/o acondicionadas</t>
  </si>
  <si>
    <t>Desarrollo urbano y rural integral</t>
  </si>
  <si>
    <t>Dotación, adecuación y mejoramiento a unidades operativas de servicios sociales de la SDIS</t>
  </si>
  <si>
    <t>Presupuestos Participativos</t>
  </si>
  <si>
    <t>Objetivo 4. Bogotá Ordena su Territorio y Avanza en su Acción Climática</t>
  </si>
  <si>
    <t>Programa 30. Atención del déficit social para un hábitat digno.</t>
  </si>
  <si>
    <t>Dotar y/o acondicionar 1 unidad operativa orientada a la atención de jóvenes (casas de la juventud, centros forjar)</t>
  </si>
  <si>
    <t>- Dotar y/o acondicionar 1 unidad operativa orientada a la atención de jóvenes (casas de la juventud, centros forjar)</t>
  </si>
  <si>
    <t>DOTACIÓN</t>
  </si>
  <si>
    <t>Usaquén espacios de vida y crecimiento personal</t>
  </si>
  <si>
    <t>2766 - Usaquén espacios de vida y crecimiento personal</t>
  </si>
  <si>
    <t>-</t>
  </si>
  <si>
    <t>Beneficiar 800 jóvenes con transferencias condicionadas y  acompañamiento psicosocial para la promoción al acceso y permanencia a oportunidades de formación y empleabilidad.</t>
  </si>
  <si>
    <t>- Beneficiar 800 jóvenes con transferencias condicionadas y  acompañamiento psicosocial para la promoción al acceso y permanencia a oportunidades de formación y empleabilidad.</t>
  </si>
  <si>
    <t>Santa Fe Avanza caminando hacia el bienestar integral de sus habitantes.</t>
  </si>
  <si>
    <t>2902 - Santa Fe Avanza caminando hacia el bienestar integral de sus habitantes.</t>
  </si>
  <si>
    <t>DESDE EL EQUIPO DE PLANEACIÓN SE REALIZÓ LA VALIDACIÓN DE LOS PORCENTAJES DE ACUERDO LOCAL No. 003 DEL 30 DE AGOSTO - PDL</t>
  </si>
  <si>
    <t>NO</t>
  </si>
  <si>
    <t>Dotar y/o acondicionar 1 unidades operativas orientadas a la atención de jóvenes (casas de la juventud, centros forjar).</t>
  </si>
  <si>
    <t>- Dotar y/o acondicionar 1 unidades operativas orientadas a la atención de jóvenes (casas de la juventud, centros forjar).</t>
  </si>
  <si>
    <t>Santa Fe Crece: Transformando Espacios para la Educación y el Bienestar</t>
  </si>
  <si>
    <t>2903 - Santa Fe Crece: Transformando Espacios para la Educación y el Bienestar</t>
  </si>
  <si>
    <t>Beneficiar 1.000 jóvenes con transferencias condicionadas y acompañamiento psicosocial para la promoción al acceso y permanencia a oportunidades de formación y empleabilidad.</t>
  </si>
  <si>
    <t>- Beneficiar 1.000 jóvenes con transferencias condicionadas y acompañamiento psicosocial para la promoción al acceso y permanencia a oportunidades de formación y empleabilidad.</t>
  </si>
  <si>
    <t xml:space="preserve">Usme Aporta al Bien - Estar </t>
  </si>
  <si>
    <t xml:space="preserve">2426 - Usme Aporta al Bien - Estar </t>
  </si>
  <si>
    <t>Dotar y/o acondicionar 1 unidad operativa orientada a la atención de jóvenes (casas de la juventud, centros forjar).</t>
  </si>
  <si>
    <t>- Dotar y/o acondicionar 1 unidad operativa orientada a la atención de jóvenes (casas de la juventud, centros forjar).</t>
  </si>
  <si>
    <t>Redes de Vida - Dotación y Espacios para Usme</t>
  </si>
  <si>
    <t>2698 - Redes de Vida - Dotación y Espacios para Usme</t>
  </si>
  <si>
    <t>Beneficiar 1280 jóvenes con transferencias condicionadas y acompañamiento psicosocial para la promoción al acceso y permanencia a oportunidades de formación, desarrollo de capacidades, empleabilidad y proyectos productivos.</t>
  </si>
  <si>
    <t>- Beneficiar 1280 jóvenes con transferencias condicionadas y acompañamiento psicosocial para la promoción al acceso y permanencia a oportunidades de formación, desarrollo de capacidades, empleabilidad y proyectos productivos.</t>
  </si>
  <si>
    <t>Fontibón camina hacia la disminución de la pobreza</t>
  </si>
  <si>
    <t>2433 - Fontibón camina hacia la disminución de la pobreza</t>
  </si>
  <si>
    <t>Dotar 1 unidad operativa orientada a la atención de jóvenes (casas de la juventud, centros forjar)</t>
  </si>
  <si>
    <t>- Dotar 1 unidad operativa orientada a la atención de jóvenes (casas de la juventud, centros forjar)</t>
  </si>
  <si>
    <t>Fontibón camina hacia el mejoramiento de los equipamientos sociales</t>
  </si>
  <si>
    <t>2508 - Fontibón camina hacia el mejoramiento de los equipamientos sociales</t>
  </si>
  <si>
    <t>Beneficiar 2.380 jóvenes con transferencias condicionadas y acompañamiento psicosocial para la promoción al acceso y permanencia a oportunidades de formación y empleabilidad.</t>
  </si>
  <si>
    <t>- Beneficiar 2.380 jóvenes con transferencias condicionadas y acompañamiento psicosocial para la promoción al acceso y permanencia a oportunidades de formación y empleabilidad.</t>
  </si>
  <si>
    <t>Kennedy Ingreso con Propósito</t>
  </si>
  <si>
    <t>2610 - Kennedy Ingreso con Propósito</t>
  </si>
  <si>
    <t/>
  </si>
  <si>
    <t>Kennedy Espacios de Buen Trato</t>
  </si>
  <si>
    <t>2646 - Kennedy Espacios de Buen Trato</t>
  </si>
  <si>
    <t>Beneficiar 800 jóvenes con transferencias condicionadas y  acompañamiento psicosocial para la promoción al acceso y permanencia a oportunidades de formación y empleabilidad</t>
  </si>
  <si>
    <t>- Beneficiar 800 jóvenes con transferencias condicionadas y  acompañamiento psicosocial para la promoción al acceso y permanencia a oportunidades de formación y empleabilidad</t>
  </si>
  <si>
    <t>Constante</t>
  </si>
  <si>
    <t>Oportunidades y apoyo para el bienestar común</t>
  </si>
  <si>
    <t>2625 - Oportunidades y apoyo para el bienestar común</t>
  </si>
  <si>
    <t>Beneficiar 2500 jóvenes con transferencias condicionadas y  acompañamiento psicosocial para la promoción al acceso y permanencia a oportunidades de formación y empleabilidad</t>
  </si>
  <si>
    <t>- Beneficiar 2500 jóvenes con transferencias condicionadas y  acompañamiento psicosocial para la promoción al acceso y permanencia a oportunidades de formación y empleabilidad</t>
  </si>
  <si>
    <t>Apoyo y oportunidades para una vida digna</t>
  </si>
  <si>
    <t>2599 - Apoyo y oportunidades para una vida digna</t>
  </si>
  <si>
    <t>Dotar y/o acondicionar 2 unidades operativas orientadas a la atención de jóvenes (casas de la juventud, centros forjar)</t>
  </si>
  <si>
    <t>- Dotar y/o acondicionar 2 unidades operativas orientadas a la atención de jóvenes (casas de la juventud, centros forjar)</t>
  </si>
  <si>
    <t>Suba, crea espacios para todos</t>
  </si>
  <si>
    <t>2424 - Suba, crea espacios para todos</t>
  </si>
  <si>
    <t>Beneficiar 1.486 jóvenes con transferencias condicionadas y  acompañamiento psicosocial para la promoción al acceso y permanencia a oportunidades de formación y empleabilidad</t>
  </si>
  <si>
    <t>- Beneficiar 1.486 jóvenes con transferencias condicionadas y  acompañamiento psicosocial para la promoción al acceso y permanencia a oportunidades de formación y empleabilidad</t>
  </si>
  <si>
    <t>Menos pobreza y más equidad en Rafael Uribe Uribe</t>
  </si>
  <si>
    <t>2256 - Menos pobreza y más equidad en Rafael Uribe Uribe</t>
  </si>
  <si>
    <t>Unidades operativas de atención especializada (Centros Integrarte, Centros Crecer, Cadis) dotados y/o acondicionados</t>
  </si>
  <si>
    <t>Espacios sociales dignos para un desarrollo integral en Rafael Uribe Uribe.</t>
  </si>
  <si>
    <t>2596 - Espacios sociales dignos para un desarrollo integral en Rafael Uribe Uribe.</t>
  </si>
  <si>
    <t>Beneficiar 100 jóvenes con trasferencias condicionadas y acompañamiento psicosocial para la promoción al acceso y permanencia a oportunidades de formación y empleabilidad.</t>
  </si>
  <si>
    <t>- Beneficiar 100 jóvenes con trasferencias condicionadas y acompañamiento psicosocial para la promoción al acceso y permanencia a oportunidades de formación y empleabilidad.</t>
  </si>
  <si>
    <t>Acciones para una localidad con menos pobreza</t>
  </si>
  <si>
    <t>2305 - Acciones para una localidad con menos pobreza</t>
  </si>
  <si>
    <t>Dotar y/o acondicionar 1 unidades operativas orientadas a la atención de jóvenes (casas de la juventud, centros forjar)</t>
  </si>
  <si>
    <t>- Dotar y/o acondicionar 1 unidades operativas orientadas a la atención de jóvenes (casas de la juventud, centros forjar)</t>
  </si>
  <si>
    <t>Acciones para crear un habitat digno y seguro para nuestros niños y adolescentes</t>
  </si>
  <si>
    <t>2577 - Acciones para crear un habitat digno y seguro para nuestros niños y adolescentes</t>
  </si>
  <si>
    <t>Beneficiar 960 jóvenes con transferencias condicionadas y acompañamiento psicosocial para la promoción al acceso y permanencia a oportunidades de formación y empleabilidad.</t>
  </si>
  <si>
    <t>- Beneficiar 960 jóvenes con transferencias condicionadas y acompañamiento psicosocial para la promoción al acceso y permanencia a oportunidades de formación y empleabilidad.</t>
  </si>
  <si>
    <t>Puente Aranda cuida y protege a la población vulnerable</t>
  </si>
  <si>
    <t>2463 - Puente Aranda cuida y protege a la población vulnerable</t>
  </si>
  <si>
    <t>Beneficiar 4460 jóvenes con transferencias condicionadas y  acompañamiento psicosocial para la promoción al acceso y permanencia a oportunidades de formación y empleabilidad</t>
  </si>
  <si>
    <t>- Beneficiar 4460 jóvenes con transferencias condicionadas y  acompañamiento psicosocial para la promoción al acceso y permanencia a oportunidades de formación y empleabilidad</t>
  </si>
  <si>
    <t>Ciudad Bolívar Camina Segura y Promueve El Bienestar Integral Para La Inclusión Social</t>
  </si>
  <si>
    <t>2277 - Ciudad Bolívar Camina Segura y Promueve El Bienestar Integral Para La Inclusión Social</t>
  </si>
  <si>
    <t>Dotación e Intervención de los espacios de  cuidado para la Primera Infancia de  la Localidad   "CIUDAD BOLÍVAR CAMINA SEGURA"</t>
  </si>
  <si>
    <t>2228 - Dotación e Intervención de los espacios de  cuidado para la Primera Infancia de  la Localidad   "CIUDAD BOLÍVAR CAMINA SEGURA"</t>
  </si>
  <si>
    <t>Beneficiar 312 jóvenes con transferencias condicionadas y  acompañamiento psicosocial para la promoción al acceso y permanencia a oportunidades de formación y empleabilidad</t>
  </si>
  <si>
    <t>- Beneficiar 312 jóvenes con transferencias condicionadas y  acompañamiento psicosocial para la promoción al acceso y permanencia a oportunidades de formación y empleabilidad</t>
  </si>
  <si>
    <t>La Candelaria camina segura hacia un futuro con menos pobreza</t>
  </si>
  <si>
    <t>2573 - La Candelaria camina segura hacia un futuro con menos pobreza</t>
  </si>
  <si>
    <t>La Candelaria camina de la mano de sus niños y jóvenes</t>
  </si>
  <si>
    <t>2783 - La Candelaria camina de la mano de sus niños y jóvenes</t>
  </si>
  <si>
    <t>Beneficiar 482 jóvenes con transferencias condicionadas y acompañamiento psicosocial para la promoción al acceso y permanencia a oportunidades de formación y empleabilidad </t>
  </si>
  <si>
    <t>- Beneficiar 482 jóvenes con transferencias condicionadas y acompañamiento psicosocial para la promoción al acceso y permanencia a oportunidades de formación y empleabilidad </t>
  </si>
  <si>
    <t>Bosa reduce las formas extremas de exclusión</t>
  </si>
  <si>
    <t>2827 - Bosa reduce las formas extremas de exclusión</t>
  </si>
  <si>
    <t>Dotar y/o acondicionar 1 unidad operativa orientada a la atención de jóvenes (casas de la juventud, centros forjar) </t>
  </si>
  <si>
    <t>- Dotar y/o acondicionar 1 unidad operativa orientada a la atención de jóvenes (casas de la juventud, centros forjar) </t>
  </si>
  <si>
    <t>Bosa con espacios sociales inclusivos y de calidad</t>
  </si>
  <si>
    <t>2868 - Bosa con espacios sociales inclusivos y de calidad</t>
  </si>
  <si>
    <t>Beneficiar 160 jóvenes con transferencias condicionadas y  acompañamiento psicosocial para la promoción al acceso y permanencia a oportunidades de formación y empleabilidad</t>
  </si>
  <si>
    <t>- Beneficiar 160 jóvenes con transferencias condicionadas y  acompañamiento psicosocial para la promoción al acceso y permanencia a oportunidades de formación y empleabilidad</t>
  </si>
  <si>
    <t>Chapinero comprometido con el bienestar apoyo  psicosocial y económico para la comunidad</t>
  </si>
  <si>
    <t>2505 - Chapinero comprometido con el bienestar apoyo  psicosocial y económico para la comunidad</t>
  </si>
  <si>
    <t>Dotar y/o acondicionar 1 unidades operativas orientadas a la atención de jóvenes (casas de la juventud, centros forjar</t>
  </si>
  <si>
    <t>- Dotar y/o acondicionar 1 unidades operativas orientadas a la atención de jóvenes (casas de la juventud, centros forjar</t>
  </si>
  <si>
    <t>Chapinero para todos espacios que fomentan el cuidado y el crecimiento</t>
  </si>
  <si>
    <t>2306 - Chapinero para todos espacios que fomentan el cuidado y el crecimiento</t>
  </si>
  <si>
    <t>Beneficiar 3200 jóvenes con transferencias condicionadas y acompañamiento psicosocial para la promoción al acceso y permanencia a oportunidades de formación y empleabilidad</t>
  </si>
  <si>
    <t>- Beneficiar 3200 jóvenes con transferencias condicionadas y acompañamiento psicosocial para la promoción al acceso y permanencia a oportunidades de formación y empleabilidad</t>
  </si>
  <si>
    <t>Engativá una localidad con menos pobreza</t>
  </si>
  <si>
    <t>2359 - Engativá una localidad con menos pobreza</t>
  </si>
  <si>
    <t>Dotaciones, desarrollo Integral para la Transformación Social</t>
  </si>
  <si>
    <t>2776 - Dotaciones, desarrollo Integral para la Transformación Social</t>
  </si>
  <si>
    <t>Beneficiar 280 jóvenes con transferencias condicionadas y acompañamiento psicosocial para la promoción al acceso y permanencia a oportunidades de formación y empleabilidad</t>
  </si>
  <si>
    <t>- Beneficiar 280 jóvenes con transferencias condicionadas y acompañamiento psicosocial para la promoción al acceso y permanencia a oportunidades de formación y empleabilidad</t>
  </si>
  <si>
    <t>Mártires avanza contra la pobreza</t>
  </si>
  <si>
    <t>2724 - Mártires avanza contra la pobreza</t>
  </si>
  <si>
    <t>Dotar y/o acondicionar 1 unidad operativa orientadas a la atención de jóvenes (casas de la juventud centros forjar)</t>
  </si>
  <si>
    <t>- Dotar y/o acondicionar 1 unidad operativa orientadas a la atención de jóvenes (casas de la juventud centros forjar)</t>
  </si>
  <si>
    <t>Mártires avanza en su infraestructura social</t>
  </si>
  <si>
    <t>2762 - Mártires avanza en su infraestructura social</t>
  </si>
  <si>
    <t>Beneficiar 1.160 jóvenes con transferencias condicionadas y  acompañamiento psicosocial para la promoción al acceso y permanencia a oportunidades de formación y empleabilidad</t>
  </si>
  <si>
    <t>- Beneficiar 1.160 jóvenes con transferencias condicionadas y  acompañamiento psicosocial para la promoción al acceso y permanencia a oportunidades de formación y empleabilidad</t>
  </si>
  <si>
    <t>Oportunidades con bien-estar, San Cristóbal avanza más</t>
  </si>
  <si>
    <t>2648 - Oportunidades con bien-estar, San Cristóbal avanza más</t>
  </si>
  <si>
    <t>Creciendo juntos, atención integral y oportunidades para la comunidad</t>
  </si>
  <si>
    <t>2791 - Creciendo juntos, atención integral y oportunidades para la comunidad</t>
  </si>
  <si>
    <t>Beneficiar 500 jóvenes con transferencias condicionadas y  acompañamiento psicosocial para la promoción al acceso y permanencia a oportunidades de formación y empleabilidad</t>
  </si>
  <si>
    <t>- Beneficiar 500 jóvenes con transferencias condicionadas y  acompañamiento psicosocial para la promoción al acceso y permanencia a oportunidades de formación y empleabilidad</t>
  </si>
  <si>
    <t>Teusaquillo solidaria</t>
  </si>
  <si>
    <t>2787 - Teusaquillo solidaria</t>
  </si>
  <si>
    <t>Beneficiar 480 jóvenes con transferencias condicionadas y  acompañamiento psicosocial para la promoción al acceso y permanencia a oportunidades de formación y empleabilidad</t>
  </si>
  <si>
    <t>- Beneficiar 480 jóvenes con transferencias condicionadas y  acompañamiento psicosocial para la promoción al acceso y permanencia a oportunidades de formación y empleabilidad</t>
  </si>
  <si>
    <t>Menos pobreza en Tunjuelito</t>
  </si>
  <si>
    <t>2809 - Menos pobreza en Tunjuelito</t>
  </si>
  <si>
    <t>Espacios de Desarrollo Comunitario para Tunjuelito</t>
  </si>
  <si>
    <t>2910 - Espacios de Desarrollo Comunitario para Tunjuelito</t>
  </si>
  <si>
    <t>SALUD</t>
  </si>
  <si>
    <t>Número de personas vinculadas a las acciones y estrategias para promover la salud sexual y reproductiva consciente en los diferentes ciclos de vida</t>
  </si>
  <si>
    <t>Ciudad saludable y con bien-estar</t>
  </si>
  <si>
    <t>Salud sexual y reproductiva consciente en adolescentes y jóvenes</t>
  </si>
  <si>
    <t>Ciudad saludable y con bien-estar (3%)</t>
  </si>
  <si>
    <t xml:space="preserve">Programa 10. Salud Pública Integrada e Integral </t>
  </si>
  <si>
    <t>Vincular 381 personas a las acciones y estrategias para promover la salud sexual y reproductiva consciente en los diferentes ciclos de vida</t>
  </si>
  <si>
    <t>- Vincular 381 personas a las acciones y estrategias para promover la salud sexual y reproductiva consciente en los diferentes ciclos de vida</t>
  </si>
  <si>
    <t>SALUD SEXUAL Y REPRODUCTIVA</t>
  </si>
  <si>
    <t>Usaquén territorio saludable y sin barreras</t>
  </si>
  <si>
    <t>2660 - Usaquén territorio saludable y sin barreras</t>
  </si>
  <si>
    <t>Vincular 1000  personas a las acciones y estrategias para promover la salud sexual y reproductiva consciente en los diferentes ciclos de vida.</t>
  </si>
  <si>
    <t>- Vincular 1000  personas a las acciones y estrategias para promover la salud sexual y reproductiva consciente en los diferentes ciclos de vida.</t>
  </si>
  <si>
    <t>Santa Fe, en pro de una salud pública integrada e integral</t>
  </si>
  <si>
    <t>2920 - Santa Fe, en pro de una salud pública integrada e integral</t>
  </si>
  <si>
    <t>Vincular 1.600 personas a las acciones y estrategias para promover la salud sexual y reproductiva consciente en los diferentes ciclos de vida.</t>
  </si>
  <si>
    <t>- Vincular 1.600 personas a las acciones y estrategias para promover la salud sexual y reproductiva consciente en los diferentes ciclos de vida.</t>
  </si>
  <si>
    <t xml:space="preserve">Usme Fortalece la Salud y el Bien - Estar Ciudadano </t>
  </si>
  <si>
    <t xml:space="preserve">2429 - Usme Fortalece la Salud y el Bien - Estar Ciudadano </t>
  </si>
  <si>
    <t>Vincular 1000 personas a las acciones y estrategias para promover la salud sexual y reproductiva consciente en los diferentes ciclos de vida</t>
  </si>
  <si>
    <t>- Vincular 1000 personas a las acciones y estrategias para promover la salud sexual y reproductiva consciente en los diferentes ciclos de vida</t>
  </si>
  <si>
    <t>Fontibón camina saludable y con bien-estar</t>
  </si>
  <si>
    <t>2392 - Fontibón camina saludable y con bien-estar</t>
  </si>
  <si>
    <t>Vincular 1.400 personas a las acciones y estrategias para promover la salud sexual y reproductiva consciente en los diferentes ciclos de vida.</t>
  </si>
  <si>
    <t>- Vincular 1.400 personas a las acciones y estrategias para promover la salud sexual y reproductiva consciente en los diferentes ciclos de vida.</t>
  </si>
  <si>
    <t>Kennedy Respira Bienestar</t>
  </si>
  <si>
    <t>2794 - Kennedy Respira Bienestar</t>
  </si>
  <si>
    <t>Sumapaz</t>
  </si>
  <si>
    <t>Vincular 400 personas a las acciones y estrategias para promover la salud sexual y reproductiva consciente en los diferentes ciclos de vida</t>
  </si>
  <si>
    <t>- Vincular 400 personas a las acciones y estrategias para promover la salud sexual y reproductiva consciente en los diferentes ciclos de vida</t>
  </si>
  <si>
    <t>Acciones para el cuidado de la salud y el bienestar de las y los Sumapaceños</t>
  </si>
  <si>
    <t>2324 - Acciones para el cuidado de la salud y el bienestar de las y los Sumapaceños</t>
  </si>
  <si>
    <t>Vincular 600 personas a las acciones y estrategias para promover la salud sexual y reproductiva consciente en los diferentes ciclos de vida</t>
  </si>
  <si>
    <t>- Vincular 600 personas a las acciones y estrategias para promover la salud sexual y reproductiva consciente en los diferentes ciclos de vida</t>
  </si>
  <si>
    <t>Salud, cuidado y bienestar en Comunidad</t>
  </si>
  <si>
    <t>2578 - Salud, cuidado y bienestar en Comunidad</t>
  </si>
  <si>
    <t>Vincular 700 personas a las acciones y estrategias para promover la salud sexual y reproductiva consciente en los diferentes ciclos de vida</t>
  </si>
  <si>
    <t>- Vincular 700 personas a las acciones y estrategias para promover la salud sexual y reproductiva consciente en los diferentes ciclos de vida</t>
  </si>
  <si>
    <t>Salud Integral para Suba</t>
  </si>
  <si>
    <t>2309 - Salud Integral para Suba</t>
  </si>
  <si>
    <t>Vincular 2.000 personas a las acciones y estrategias para promover la salud sexual y reproductiva consciente en los diferentes ciclos de vida</t>
  </si>
  <si>
    <t>- Vincular 2.000 personas a las acciones y estrategias para promover la salud sexual y reproductiva consciente en los diferentes ciclos de vida</t>
  </si>
  <si>
    <t>Rafael Uribe Uribe saludable y con bienestar</t>
  </si>
  <si>
    <t>2557 - Rafael Uribe Uribe saludable y con bienestar</t>
  </si>
  <si>
    <t>Vincular 200 personas a las acciones y estrategias para promover la salud sexual y reproductiva consciente en los diferentes ciclos de vida</t>
  </si>
  <si>
    <t>- Vincular 200 personas a las acciones y estrategias para promover la salud sexual y reproductiva consciente en los diferentes ciclos de vida</t>
  </si>
  <si>
    <t>Acciones complementarias para personas con discapacidad y sus cuidadores</t>
  </si>
  <si>
    <t>2320 - Acciones complementarias para personas con discapacidad y sus cuidadores</t>
  </si>
  <si>
    <t>Programa 10</t>
  </si>
  <si>
    <t>Vincular 4.000 personas a las acciones y estrategias para promover la salud sexual y reproductiva consciente en los diferentes ciclos de vida.</t>
  </si>
  <si>
    <t>- Vincular 4.000 personas a las acciones y estrategias para promover la salud sexual y reproductiva consciente en los diferentes ciclos de vida.</t>
  </si>
  <si>
    <t>Puente Aranda saludable y con bienestar</t>
  </si>
  <si>
    <t>2468 - Puente Aranda saludable y con bienestar</t>
  </si>
  <si>
    <t>Vincular 3000  personas a las acciones y estrategias para promover la salud sexual y reproductiva consciente en los diferentes ciclos de vida</t>
  </si>
  <si>
    <t>- Vincular 3000  personas a las acciones y estrategias para promover la salud sexual y reproductiva consciente en los diferentes ciclos de vida</t>
  </si>
  <si>
    <t>BIENESTAR EN SALUD INTEGRAL PARA  LA LOCALIDAD " CIUDAD BOLIVAR CAMINA SEGURA"</t>
  </si>
  <si>
    <t>2243 - BIENESTAR EN SALUD INTEGRAL PARA  LA LOCALIDAD " CIUDAD BOLIVAR CAMINA SEGURA"</t>
  </si>
  <si>
    <t>Vincular 195 personas a las acciones y estrategias para promover la salud sexual y reproductiva consciente en los diferentes ciclos de vida</t>
  </si>
  <si>
    <t>- Vincular 195 personas a las acciones y estrategias para promover la salud sexual y reproductiva consciente en los diferentes ciclos de vida</t>
  </si>
  <si>
    <t>La candelaria camina hacia una salud preventiva e inclusiva</t>
  </si>
  <si>
    <t>2431 - La candelaria camina hacia una salud preventiva e inclusiva</t>
  </si>
  <si>
    <t>Vincular 1.500 personas a las acciones y estrategias para promover la salud sexual y reproductiva consciente en los diferentes ciclos de vida. </t>
  </si>
  <si>
    <t>- Vincular 1.500 personas a las acciones y estrategias para promover la salud sexual y reproductiva consciente en los diferentes ciclos de vida. </t>
  </si>
  <si>
    <t>Bosa empatica y garante de una ciudadanía saludable</t>
  </si>
  <si>
    <t>2839 - Bosa empatica y garante de una ciudadanía saludable</t>
  </si>
  <si>
    <t>Chapinero cuida tu vida acciones integrales en salud y bienestar comunitario</t>
  </si>
  <si>
    <t>2543 - Chapinero cuida tu vida acciones integrales en salud y bienestar comunitario</t>
  </si>
  <si>
    <t>Vincular 350 personas a las acciones y estrategias para promover la salud sexual y reproductiva consciente en los diferentes ciclos de vida</t>
  </si>
  <si>
    <t>- Vincular 350 personas a las acciones y estrategias para promover la salud sexual y reproductiva consciente en los diferentes ciclos de vida</t>
  </si>
  <si>
    <t>Salud activa para todos en Engativá</t>
  </si>
  <si>
    <t>2540 - Salud activa para todos en Engativá</t>
  </si>
  <si>
    <t>Mártires camina hacia una salud incluyente</t>
  </si>
  <si>
    <t>2726 - Mártires camina hacia una salud incluyente</t>
  </si>
  <si>
    <t>San Cristóbal sin barreras, salud, bienestar y oportunidades para todos</t>
  </si>
  <si>
    <t>2316 - San Cristóbal sin barreras, salud, bienestar y oportunidades para todos</t>
  </si>
  <si>
    <t>Teusaquillo saludable y con bienestar</t>
  </si>
  <si>
    <t>2754 - Teusaquillo saludable y con bienestar</t>
  </si>
  <si>
    <t>Salud y bienestar para Tunjuelito</t>
  </si>
  <si>
    <t>2820 - Salud y bienestar para Tunjuelito</t>
  </si>
  <si>
    <t>Fuente: POAI Plan operativo anual de inversiones 2025- SDP</t>
  </si>
  <si>
    <t>No. Localidad</t>
  </si>
  <si>
    <t xml:space="preserve">Nombre Localidad </t>
  </si>
  <si>
    <t xml:space="preserve">Sector </t>
  </si>
  <si>
    <t>Cod. Objetivo</t>
  </si>
  <si>
    <t>Cod. Programa</t>
  </si>
  <si>
    <t>Línea de Inversión 2025-2028</t>
  </si>
  <si>
    <t>Participación mímina Línea de inversión (Circular CONFIS 04 de 2024)</t>
  </si>
  <si>
    <t>No. Concepto</t>
  </si>
  <si>
    <t>Concepto de Gasto 2025-2028</t>
  </si>
  <si>
    <t>Cod. Indicador</t>
  </si>
  <si>
    <t>Estructura de la meta PDL</t>
  </si>
  <si>
    <t>Meta PDL 2025-208</t>
  </si>
  <si>
    <t>Recursos 2026</t>
  </si>
  <si>
    <t>Recursos 2027</t>
  </si>
  <si>
    <t>Recursos 2028</t>
  </si>
  <si>
    <t>Beneficiar xxxx jóvenes con transferencias condicionadas y  acompañamiento psicosocial para la promoción al acceso y permanencia a oportunidades de formación y empleabilidad</t>
  </si>
  <si>
    <t>Beneficiar 150 jóvenes con transferencias condicionadas y  acompañamiento psicosocial para la promoción al acceso y permanencia a oportunidades de formación y empleabilidad</t>
  </si>
  <si>
    <t>Vincular XXX personas a las acciones y estrategias para promover la salud sexual y reproductiva consciente en los diferentes ciclos de vida</t>
  </si>
  <si>
    <t>Beneficiar 400 jóvenes con transferencias condicionadas y  acompañamiento psicosocial para la promoción al acceso y permanencia a oportunidades de formación y empleabilidad.</t>
  </si>
  <si>
    <t>Beneficiar XXXX jóvenes con transferencias condicionadas y  acompañamiento psicosocial para la promoción al acceso y permanencia a oportunidades de formación y empleabilidad</t>
  </si>
  <si>
    <t>Vincular XXXX personas a las acciones y estrategias para promover la salud sexual y reproductiva consciente en los diferentes ciclos de vida</t>
  </si>
  <si>
    <t>Programa 7. Bogotá una ciudad con menos pobreza.</t>
  </si>
  <si>
    <t>Vincular 300 personas a las acciones y estrategias para promover la salud sexual y reproductiva consciente en los diferentes ciclos de 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</si>
</sst>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&quot;$&quot;\ #,##0"/>
    <numFmt numFmtId="165" formatCode="0.0%"/>
    <numFmt numFmtId="166" formatCode="_(* #,##0.0_);_(* \(#,##0.0\);_(* &quot;-&quot;??_);_(@_)"/>
    <numFmt numFmtId="167" formatCode="_-&quot;$&quot;\ * #,##0_-;\-&quot;$&quot;\ * #,##0_-;_-&quot;$&quot;\ * &quot;-&quot;??_-;_-@"/>
    <numFmt numFmtId="168" formatCode="_(* #,##0.00_);_(* \(#,##0.00\);_(* &quot;-&quot;??.0_);_(@_)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Garamond"/>
      <family val="1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i/>
      <sz val="11"/>
      <color theme="1"/>
      <name val="Garamond"/>
      <family val="1"/>
    </font>
    <font>
      <sz val="11"/>
      <color rgb="FF000000"/>
      <name val="Garamond"/>
      <family val="1"/>
    </font>
    <font>
      <sz val="11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9"/>
      <color theme="0"/>
      <name val="Calibri"/>
      <family val="2"/>
    </font>
    <font>
      <b/>
      <sz val="10"/>
      <color rgb="FFFFFFFF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rgb="FF6AA84F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EAADB"/>
      </top>
      <bottom style="thin">
        <color rgb="FF8EAADB"/>
      </bottom>
      <diagonal/>
    </border>
    <border>
      <left/>
      <right style="hair">
        <color rgb="FF000000"/>
      </right>
      <top style="thin">
        <color rgb="FF8EAADB"/>
      </top>
      <bottom style="thin">
        <color rgb="FF8EAADB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4" fillId="0" borderId="4" xfId="0" applyNumberFormat="1" applyFont="1" applyBorder="1" applyAlignment="1">
      <alignment horizontal="center"/>
    </xf>
    <xf numFmtId="10" fontId="3" fillId="0" borderId="4" xfId="2" applyNumberFormat="1" applyFont="1" applyBorder="1" applyAlignment="1">
      <alignment horizontal="center"/>
    </xf>
    <xf numFmtId="42" fontId="4" fillId="0" borderId="4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10" fontId="3" fillId="0" borderId="0" xfId="2" applyNumberFormat="1" applyFont="1" applyBorder="1" applyAlignment="1">
      <alignment horizontal="center"/>
    </xf>
    <xf numFmtId="42" fontId="4" fillId="0" borderId="0" xfId="1" applyFont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10" fontId="2" fillId="2" borderId="4" xfId="2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10" fontId="2" fillId="3" borderId="4" xfId="2" applyNumberFormat="1" applyFont="1" applyFill="1" applyBorder="1" applyAlignment="1">
      <alignment horizontal="center"/>
    </xf>
    <xf numFmtId="42" fontId="2" fillId="3" borderId="4" xfId="1" applyFont="1" applyFill="1" applyBorder="1" applyAlignment="1">
      <alignment horizontal="center"/>
    </xf>
    <xf numFmtId="42" fontId="2" fillId="2" borderId="4" xfId="1" applyFont="1" applyFill="1" applyBorder="1" applyAlignment="1">
      <alignment horizontal="center"/>
    </xf>
    <xf numFmtId="0" fontId="4" fillId="0" borderId="0" xfId="0" applyFont="1"/>
    <xf numFmtId="0" fontId="3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0" fontId="4" fillId="5" borderId="4" xfId="0" applyFont="1" applyFill="1" applyBorder="1"/>
    <xf numFmtId="0" fontId="6" fillId="6" borderId="4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3" fontId="4" fillId="5" borderId="4" xfId="0" applyNumberFormat="1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165" fontId="4" fillId="5" borderId="4" xfId="0" applyNumberFormat="1" applyFont="1" applyFill="1" applyBorder="1" applyAlignment="1">
      <alignment horizontal="center" vertical="center"/>
    </xf>
    <xf numFmtId="164" fontId="4" fillId="7" borderId="4" xfId="0" applyNumberFormat="1" applyFont="1" applyFill="1" applyBorder="1" applyAlignment="1">
      <alignment horizontal="center" vertical="center"/>
    </xf>
    <xf numFmtId="1" fontId="4" fillId="5" borderId="4" xfId="0" applyNumberFormat="1" applyFont="1" applyFill="1" applyBorder="1" applyAlignment="1">
      <alignment horizontal="center" vertical="center"/>
    </xf>
    <xf numFmtId="164" fontId="6" fillId="7" borderId="4" xfId="0" applyNumberFormat="1" applyFont="1" applyFill="1" applyBorder="1" applyAlignment="1">
      <alignment horizontal="left"/>
    </xf>
    <xf numFmtId="164" fontId="4" fillId="5" borderId="4" xfId="0" applyNumberFormat="1" applyFont="1" applyFill="1" applyBorder="1" applyAlignment="1" applyProtection="1">
      <alignment horizontal="left" vertical="center"/>
      <protection locked="0"/>
    </xf>
    <xf numFmtId="166" fontId="6" fillId="7" borderId="4" xfId="0" applyNumberFormat="1" applyFont="1" applyFill="1" applyBorder="1" applyAlignment="1">
      <alignment horizontal="center"/>
    </xf>
    <xf numFmtId="167" fontId="6" fillId="7" borderId="4" xfId="0" applyNumberFormat="1" applyFont="1" applyFill="1" applyBorder="1" applyAlignment="1">
      <alignment horizontal="right"/>
    </xf>
    <xf numFmtId="164" fontId="4" fillId="7" borderId="4" xfId="0" applyNumberFormat="1" applyFont="1" applyFill="1" applyBorder="1" applyAlignment="1">
      <alignment horizontal="left" vertical="center"/>
    </xf>
    <xf numFmtId="166" fontId="4" fillId="7" borderId="4" xfId="0" applyNumberFormat="1" applyFont="1" applyFill="1" applyBorder="1" applyAlignment="1">
      <alignment horizontal="center" vertical="center"/>
    </xf>
    <xf numFmtId="167" fontId="4" fillId="7" borderId="4" xfId="0" applyNumberFormat="1" applyFont="1" applyFill="1" applyBorder="1"/>
    <xf numFmtId="0" fontId="4" fillId="8" borderId="4" xfId="0" applyFont="1" applyFill="1" applyBorder="1" applyAlignment="1">
      <alignment horizontal="left"/>
    </xf>
    <xf numFmtId="164" fontId="6" fillId="7" borderId="4" xfId="0" applyNumberFormat="1" applyFont="1" applyFill="1" applyBorder="1" applyAlignment="1">
      <alignment horizontal="left" wrapText="1"/>
    </xf>
    <xf numFmtId="167" fontId="4" fillId="7" borderId="4" xfId="0" applyNumberFormat="1" applyFont="1" applyFill="1" applyBorder="1" applyAlignment="1">
      <alignment wrapText="1"/>
    </xf>
    <xf numFmtId="167" fontId="4" fillId="8" borderId="4" xfId="0" applyNumberFormat="1" applyFont="1" applyFill="1" applyBorder="1"/>
    <xf numFmtId="1" fontId="4" fillId="5" borderId="4" xfId="0" applyNumberFormat="1" applyFont="1" applyFill="1" applyBorder="1" applyAlignment="1">
      <alignment horizontal="center" vertical="center" wrapText="1"/>
    </xf>
    <xf numFmtId="1" fontId="4" fillId="7" borderId="4" xfId="0" applyNumberFormat="1" applyFont="1" applyFill="1" applyBorder="1" applyAlignment="1">
      <alignment horizontal="left" vertical="center"/>
    </xf>
    <xf numFmtId="164" fontId="4" fillId="8" borderId="4" xfId="0" applyNumberFormat="1" applyFont="1" applyFill="1" applyBorder="1" applyAlignment="1">
      <alignment horizontal="center" vertical="center"/>
    </xf>
    <xf numFmtId="167" fontId="6" fillId="8" borderId="4" xfId="0" applyNumberFormat="1" applyFont="1" applyFill="1" applyBorder="1"/>
    <xf numFmtId="166" fontId="4" fillId="8" borderId="4" xfId="0" applyNumberFormat="1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168" fontId="4" fillId="7" borderId="4" xfId="0" applyNumberFormat="1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left"/>
    </xf>
    <xf numFmtId="164" fontId="4" fillId="9" borderId="4" xfId="0" applyNumberFormat="1" applyFont="1" applyFill="1" applyBorder="1" applyAlignment="1">
      <alignment horizontal="center" vertical="center"/>
    </xf>
    <xf numFmtId="167" fontId="4" fillId="0" borderId="7" xfId="0" applyNumberFormat="1" applyFont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8" fillId="11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44" fontId="0" fillId="0" borderId="4" xfId="3" applyFont="1" applyBorder="1" applyAlignment="1">
      <alignment horizontal="center"/>
    </xf>
    <xf numFmtId="44" fontId="7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</cellXfs>
  <cellStyles count="4">
    <cellStyle name="Moneda" xfId="3" builtinId="4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1ef7a13a903f0bb/&#193;rea%20de%20Trabalho/POAI%202025/CONSOLIDACION%20POAI/CONSOLIDACION%20POAI/MATRIZ%20POAI%20RADICADA%20OFICIAL%20USAQU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OAI 2025"/>
      <sheetName val="Validación SDP "/>
      <sheetName val="% CONFIS"/>
      <sheetName val="prueba %"/>
      <sheetName val="Hoja2"/>
      <sheetName val="Hoja3"/>
      <sheetName val="Dato local"/>
      <sheetName val="Hoja1"/>
      <sheetName val="POAI"/>
      <sheetName val="MUSI"/>
      <sheetName val="Plan de Acción"/>
      <sheetName val="PAr_TipoC"/>
      <sheetName val="Stasa_concep"/>
      <sheetName val="Metas_priorizadas"/>
      <sheetName val="Componentes"/>
      <sheetName val="Cuota Ofic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H2" t="str">
            <v>SI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AC61"/>
  <sheetViews>
    <sheetView workbookViewId="0">
      <selection activeCell="K9" sqref="K9"/>
    </sheetView>
  </sheetViews>
  <sheetFormatPr baseColWidth="10" defaultColWidth="10.875" defaultRowHeight="12.4" customHeight="1"/>
  <cols>
    <col min="1" max="3" width="10.875" style="25"/>
    <col min="4" max="4" width="10.875" style="12"/>
    <col min="5" max="5" width="16.125" style="12" bestFit="1" customWidth="1"/>
    <col min="6" max="6" width="18.875" style="13" bestFit="1" customWidth="1"/>
    <col min="7" max="26" width="10.875" style="25"/>
    <col min="27" max="27" width="16.375" style="25" customWidth="1"/>
    <col min="28" max="16384" width="10.875" style="25"/>
  </cols>
  <sheetData>
    <row r="3" spans="4:27" ht="31.9" customHeight="1">
      <c r="D3" s="3" t="s">
        <v>175</v>
      </c>
      <c r="E3" s="3" t="s">
        <v>176</v>
      </c>
      <c r="F3" s="3" t="s">
        <v>177</v>
      </c>
      <c r="G3" s="59" t="s">
        <v>178</v>
      </c>
      <c r="H3" s="59" t="s">
        <v>179</v>
      </c>
      <c r="I3" s="59" t="s">
        <v>180</v>
      </c>
      <c r="J3" s="59" t="s">
        <v>181</v>
      </c>
      <c r="K3" s="59" t="s">
        <v>182</v>
      </c>
      <c r="L3" s="59" t="s">
        <v>183</v>
      </c>
      <c r="M3" s="59" t="s">
        <v>184</v>
      </c>
      <c r="N3" s="59" t="s">
        <v>8</v>
      </c>
      <c r="O3" s="59" t="s">
        <v>185</v>
      </c>
      <c r="P3" s="60" t="s">
        <v>186</v>
      </c>
      <c r="Q3" s="61" t="s">
        <v>187</v>
      </c>
      <c r="R3" s="61" t="s">
        <v>188</v>
      </c>
      <c r="S3" s="3" t="s">
        <v>189</v>
      </c>
      <c r="T3" s="3" t="s">
        <v>190</v>
      </c>
      <c r="U3" s="3" t="s">
        <v>191</v>
      </c>
      <c r="V3" s="62" t="s">
        <v>192</v>
      </c>
      <c r="W3" s="62" t="s">
        <v>193</v>
      </c>
      <c r="X3" s="62" t="s">
        <v>194</v>
      </c>
      <c r="Y3" s="60" t="s">
        <v>195</v>
      </c>
      <c r="Z3" s="3" t="s">
        <v>196</v>
      </c>
      <c r="AA3" s="3" t="s">
        <v>197</v>
      </c>
    </row>
    <row r="4" spans="4:27" ht="12.4" customHeight="1">
      <c r="D4" s="26">
        <v>1</v>
      </c>
      <c r="E4" s="26" t="s">
        <v>43</v>
      </c>
      <c r="F4" s="27" t="s">
        <v>198</v>
      </c>
      <c r="G4" s="28">
        <v>46</v>
      </c>
      <c r="H4" s="28" t="s">
        <v>199</v>
      </c>
      <c r="I4" s="29" t="s">
        <v>200</v>
      </c>
      <c r="J4" s="29" t="s">
        <v>201</v>
      </c>
      <c r="K4" s="29" t="s">
        <v>202</v>
      </c>
      <c r="L4" s="29" t="s">
        <v>203</v>
      </c>
      <c r="M4" s="29" t="s">
        <v>204</v>
      </c>
      <c r="N4" s="29" t="s">
        <v>205</v>
      </c>
      <c r="O4" s="30" t="s">
        <v>206</v>
      </c>
      <c r="P4" s="31" t="s">
        <v>207</v>
      </c>
      <c r="Q4" s="31" t="s">
        <v>208</v>
      </c>
      <c r="R4" s="32">
        <v>150</v>
      </c>
      <c r="S4" s="33">
        <v>803.63</v>
      </c>
      <c r="T4" s="34">
        <v>1.2171142655884691E-2</v>
      </c>
      <c r="U4" s="35" t="s">
        <v>209</v>
      </c>
      <c r="V4" s="36">
        <v>8</v>
      </c>
      <c r="W4" s="36">
        <v>2555</v>
      </c>
      <c r="X4" s="37" t="s">
        <v>210</v>
      </c>
      <c r="Y4" s="38" t="s">
        <v>211</v>
      </c>
      <c r="Z4" s="39">
        <v>310</v>
      </c>
      <c r="AA4" s="40">
        <v>1663463000</v>
      </c>
    </row>
    <row r="5" spans="4:27" ht="12.4" customHeight="1">
      <c r="D5" s="26">
        <v>1</v>
      </c>
      <c r="E5" s="26" t="s">
        <v>43</v>
      </c>
      <c r="F5" s="27" t="s">
        <v>198</v>
      </c>
      <c r="G5" s="28">
        <v>84</v>
      </c>
      <c r="H5" s="28" t="s">
        <v>212</v>
      </c>
      <c r="I5" s="29" t="s">
        <v>213</v>
      </c>
      <c r="J5" s="29" t="s">
        <v>214</v>
      </c>
      <c r="K5" s="29" t="s">
        <v>215</v>
      </c>
      <c r="L5" s="29"/>
      <c r="M5" s="29" t="s">
        <v>216</v>
      </c>
      <c r="N5" s="29" t="s">
        <v>217</v>
      </c>
      <c r="O5" s="30" t="s">
        <v>218</v>
      </c>
      <c r="P5" s="31" t="s">
        <v>219</v>
      </c>
      <c r="Q5" s="31" t="s">
        <v>220</v>
      </c>
      <c r="R5" s="32">
        <v>1</v>
      </c>
      <c r="S5" s="33">
        <v>0</v>
      </c>
      <c r="T5" s="34">
        <v>0</v>
      </c>
      <c r="U5" s="35" t="s">
        <v>209</v>
      </c>
      <c r="V5" s="36">
        <v>28</v>
      </c>
      <c r="W5" s="36">
        <v>2766</v>
      </c>
      <c r="X5" s="37" t="s">
        <v>221</v>
      </c>
      <c r="Y5" s="38" t="s">
        <v>222</v>
      </c>
      <c r="Z5" s="39" t="s">
        <v>223</v>
      </c>
      <c r="AA5" s="40" t="s">
        <v>223</v>
      </c>
    </row>
    <row r="6" spans="4:27" ht="12.4" customHeight="1">
      <c r="D6" s="26">
        <v>1</v>
      </c>
      <c r="E6" s="26" t="s">
        <v>43</v>
      </c>
      <c r="F6" s="27" t="s">
        <v>347</v>
      </c>
      <c r="G6" s="28">
        <v>20</v>
      </c>
      <c r="H6" s="28" t="s">
        <v>348</v>
      </c>
      <c r="I6" s="29" t="s">
        <v>349</v>
      </c>
      <c r="J6" s="29" t="s">
        <v>350</v>
      </c>
      <c r="K6" s="29" t="s">
        <v>202</v>
      </c>
      <c r="L6" s="29" t="s">
        <v>351</v>
      </c>
      <c r="M6" s="29" t="s">
        <v>204</v>
      </c>
      <c r="N6" s="29" t="s">
        <v>352</v>
      </c>
      <c r="O6" s="30" t="s">
        <v>353</v>
      </c>
      <c r="P6" s="31" t="s">
        <v>354</v>
      </c>
      <c r="Q6" s="31" t="s">
        <v>355</v>
      </c>
      <c r="R6" s="32">
        <v>381</v>
      </c>
      <c r="S6" s="33">
        <v>334.84</v>
      </c>
      <c r="T6" s="34">
        <v>5.0712210929114519E-3</v>
      </c>
      <c r="U6" s="35" t="s">
        <v>209</v>
      </c>
      <c r="V6" s="36">
        <v>10</v>
      </c>
      <c r="W6" s="36">
        <v>2660</v>
      </c>
      <c r="X6" s="37" t="s">
        <v>356</v>
      </c>
      <c r="Y6" s="38" t="s">
        <v>357</v>
      </c>
      <c r="Z6" s="39">
        <v>84</v>
      </c>
      <c r="AA6" s="40">
        <v>334844000</v>
      </c>
    </row>
    <row r="7" spans="4:27" ht="12.4" customHeight="1">
      <c r="D7" s="26">
        <v>2</v>
      </c>
      <c r="E7" s="26" t="s">
        <v>49</v>
      </c>
      <c r="F7" s="27" t="s">
        <v>198</v>
      </c>
      <c r="G7" s="28">
        <v>46</v>
      </c>
      <c r="H7" s="28" t="s">
        <v>199</v>
      </c>
      <c r="I7" s="29" t="s">
        <v>200</v>
      </c>
      <c r="J7" s="29" t="s">
        <v>201</v>
      </c>
      <c r="K7" s="29" t="s">
        <v>202</v>
      </c>
      <c r="L7" s="29" t="s">
        <v>203</v>
      </c>
      <c r="M7" s="29" t="s">
        <v>204</v>
      </c>
      <c r="N7" s="29" t="s">
        <v>205</v>
      </c>
      <c r="O7" s="31" t="s">
        <v>309</v>
      </c>
      <c r="P7" s="31" t="s">
        <v>310</v>
      </c>
      <c r="Q7" s="31" t="s">
        <v>208</v>
      </c>
      <c r="R7" s="32">
        <v>160</v>
      </c>
      <c r="S7" s="33">
        <v>192</v>
      </c>
      <c r="T7" s="34">
        <v>5.6698114433331882E-3</v>
      </c>
      <c r="U7" s="35" t="s">
        <v>209</v>
      </c>
      <c r="V7" s="36">
        <v>8</v>
      </c>
      <c r="W7" s="36">
        <v>2505</v>
      </c>
      <c r="X7" s="41" t="s">
        <v>311</v>
      </c>
      <c r="Y7" s="38" t="s">
        <v>312</v>
      </c>
      <c r="Z7" s="42">
        <v>40</v>
      </c>
      <c r="AA7" s="43">
        <v>229350000</v>
      </c>
    </row>
    <row r="8" spans="4:27" ht="12.4" customHeight="1">
      <c r="D8" s="26">
        <v>2</v>
      </c>
      <c r="E8" s="26" t="s">
        <v>49</v>
      </c>
      <c r="F8" s="27" t="s">
        <v>198</v>
      </c>
      <c r="G8" s="28">
        <v>84</v>
      </c>
      <c r="H8" s="28" t="s">
        <v>212</v>
      </c>
      <c r="I8" s="29" t="s">
        <v>213</v>
      </c>
      <c r="J8" s="29" t="s">
        <v>214</v>
      </c>
      <c r="K8" s="29" t="s">
        <v>215</v>
      </c>
      <c r="L8" s="29"/>
      <c r="M8" s="29" t="s">
        <v>216</v>
      </c>
      <c r="N8" s="29" t="s">
        <v>217</v>
      </c>
      <c r="O8" s="44" t="s">
        <v>313</v>
      </c>
      <c r="P8" s="31" t="s">
        <v>314</v>
      </c>
      <c r="Q8" s="31" t="s">
        <v>220</v>
      </c>
      <c r="R8" s="32">
        <v>1</v>
      </c>
      <c r="S8" s="33">
        <v>0</v>
      </c>
      <c r="T8" s="34">
        <v>0</v>
      </c>
      <c r="U8" s="35" t="s">
        <v>209</v>
      </c>
      <c r="V8" s="36">
        <v>28</v>
      </c>
      <c r="W8" s="36">
        <v>2306</v>
      </c>
      <c r="X8" s="45" t="s">
        <v>315</v>
      </c>
      <c r="Y8" s="38" t="s">
        <v>316</v>
      </c>
      <c r="Z8" s="42">
        <v>0</v>
      </c>
      <c r="AA8" s="43">
        <v>0</v>
      </c>
    </row>
    <row r="9" spans="4:27" ht="12.4" customHeight="1">
      <c r="D9" s="26">
        <v>2</v>
      </c>
      <c r="E9" s="26" t="s">
        <v>49</v>
      </c>
      <c r="F9" s="27" t="s">
        <v>347</v>
      </c>
      <c r="G9" s="28">
        <v>20</v>
      </c>
      <c r="H9" s="28" t="s">
        <v>348</v>
      </c>
      <c r="I9" s="29" t="s">
        <v>349</v>
      </c>
      <c r="J9" s="29" t="s">
        <v>350</v>
      </c>
      <c r="K9" s="29" t="s">
        <v>202</v>
      </c>
      <c r="L9" s="29" t="s">
        <v>351</v>
      </c>
      <c r="M9" s="29" t="s">
        <v>204</v>
      </c>
      <c r="N9" s="29" t="s">
        <v>352</v>
      </c>
      <c r="O9" s="31" t="s">
        <v>375</v>
      </c>
      <c r="P9" s="31" t="s">
        <v>376</v>
      </c>
      <c r="Q9" s="31" t="s">
        <v>355</v>
      </c>
      <c r="R9" s="32">
        <v>400</v>
      </c>
      <c r="S9" s="33">
        <v>317.60000000000002</v>
      </c>
      <c r="T9" s="34">
        <v>9.3788130958469829E-3</v>
      </c>
      <c r="U9" s="35" t="s">
        <v>209</v>
      </c>
      <c r="V9" s="36">
        <v>10</v>
      </c>
      <c r="W9" s="36">
        <v>2543</v>
      </c>
      <c r="X9" s="41" t="s">
        <v>412</v>
      </c>
      <c r="Y9" s="38" t="s">
        <v>413</v>
      </c>
      <c r="Z9" s="42">
        <v>100</v>
      </c>
      <c r="AA9" s="43">
        <v>493776000</v>
      </c>
    </row>
    <row r="10" spans="4:27" ht="12.4" customHeight="1">
      <c r="D10" s="26">
        <v>3</v>
      </c>
      <c r="E10" s="26" t="s">
        <v>55</v>
      </c>
      <c r="F10" s="27" t="s">
        <v>198</v>
      </c>
      <c r="G10" s="28">
        <v>46</v>
      </c>
      <c r="H10" s="28" t="s">
        <v>199</v>
      </c>
      <c r="I10" s="29" t="s">
        <v>200</v>
      </c>
      <c r="J10" s="29" t="s">
        <v>201</v>
      </c>
      <c r="K10" s="29" t="s">
        <v>202</v>
      </c>
      <c r="L10" s="29" t="s">
        <v>203</v>
      </c>
      <c r="M10" s="29" t="s">
        <v>204</v>
      </c>
      <c r="N10" s="29" t="s">
        <v>205</v>
      </c>
      <c r="O10" s="31" t="s">
        <v>224</v>
      </c>
      <c r="P10" s="31" t="s">
        <v>225</v>
      </c>
      <c r="Q10" s="31" t="s">
        <v>208</v>
      </c>
      <c r="R10" s="32">
        <v>800</v>
      </c>
      <c r="S10" s="33">
        <v>1043</v>
      </c>
      <c r="T10" s="34">
        <v>1.9695224427365599E-2</v>
      </c>
      <c r="U10" s="35" t="s">
        <v>209</v>
      </c>
      <c r="V10" s="36">
        <v>8</v>
      </c>
      <c r="W10" s="36">
        <v>2902</v>
      </c>
      <c r="X10" s="37" t="s">
        <v>226</v>
      </c>
      <c r="Y10" s="38" t="s">
        <v>227</v>
      </c>
      <c r="Z10" s="39">
        <v>800</v>
      </c>
      <c r="AA10" s="40">
        <v>1193783000</v>
      </c>
    </row>
    <row r="11" spans="4:27" ht="12.4" customHeight="1">
      <c r="D11" s="26">
        <v>3</v>
      </c>
      <c r="E11" s="26" t="s">
        <v>55</v>
      </c>
      <c r="F11" s="27" t="s">
        <v>198</v>
      </c>
      <c r="G11" s="28">
        <v>84</v>
      </c>
      <c r="H11" s="28" t="s">
        <v>212</v>
      </c>
      <c r="I11" s="29" t="s">
        <v>213</v>
      </c>
      <c r="J11" s="29" t="s">
        <v>214</v>
      </c>
      <c r="K11" s="29" t="s">
        <v>215</v>
      </c>
      <c r="L11" s="29"/>
      <c r="M11" s="29" t="s">
        <v>216</v>
      </c>
      <c r="N11" s="29" t="s">
        <v>217</v>
      </c>
      <c r="O11" s="31" t="s">
        <v>230</v>
      </c>
      <c r="P11" s="31" t="s">
        <v>231</v>
      </c>
      <c r="Q11" s="31" t="s">
        <v>220</v>
      </c>
      <c r="R11" s="32">
        <v>1</v>
      </c>
      <c r="S11" s="33">
        <v>84</v>
      </c>
      <c r="T11" s="34">
        <v>1.5861925713314576E-3</v>
      </c>
      <c r="U11" s="35" t="s">
        <v>209</v>
      </c>
      <c r="V11" s="36">
        <v>28</v>
      </c>
      <c r="W11" s="36">
        <v>2903</v>
      </c>
      <c r="X11" s="37" t="s">
        <v>232</v>
      </c>
      <c r="Y11" s="38" t="s">
        <v>233</v>
      </c>
      <c r="Z11" s="39">
        <v>1</v>
      </c>
      <c r="AA11" s="40">
        <v>97293000</v>
      </c>
    </row>
    <row r="12" spans="4:27" ht="12.4" customHeight="1">
      <c r="D12" s="26">
        <v>3</v>
      </c>
      <c r="E12" s="26" t="s">
        <v>55</v>
      </c>
      <c r="F12" s="27" t="s">
        <v>347</v>
      </c>
      <c r="G12" s="28">
        <v>20</v>
      </c>
      <c r="H12" s="28" t="s">
        <v>348</v>
      </c>
      <c r="I12" s="29" t="s">
        <v>349</v>
      </c>
      <c r="J12" s="29" t="s">
        <v>350</v>
      </c>
      <c r="K12" s="29" t="s">
        <v>202</v>
      </c>
      <c r="L12" s="29" t="s">
        <v>351</v>
      </c>
      <c r="M12" s="29" t="s">
        <v>204</v>
      </c>
      <c r="N12" s="29" t="s">
        <v>352</v>
      </c>
      <c r="O12" s="31" t="s">
        <v>358</v>
      </c>
      <c r="P12" s="31" t="s">
        <v>359</v>
      </c>
      <c r="Q12" s="31" t="s">
        <v>355</v>
      </c>
      <c r="R12" s="32">
        <v>1000</v>
      </c>
      <c r="S12" s="33">
        <v>156</v>
      </c>
      <c r="T12" s="34">
        <v>2.9457862039012784E-3</v>
      </c>
      <c r="U12" s="35" t="s">
        <v>209</v>
      </c>
      <c r="V12" s="36">
        <v>10</v>
      </c>
      <c r="W12" s="36">
        <v>2920</v>
      </c>
      <c r="X12" s="37" t="s">
        <v>360</v>
      </c>
      <c r="Y12" s="38" t="s">
        <v>361</v>
      </c>
      <c r="Z12" s="39">
        <v>1000</v>
      </c>
      <c r="AA12" s="40">
        <v>179067000</v>
      </c>
    </row>
    <row r="13" spans="4:27" ht="12.4" customHeight="1">
      <c r="D13" s="26">
        <v>4</v>
      </c>
      <c r="E13" s="26" t="s">
        <v>59</v>
      </c>
      <c r="F13" s="27" t="s">
        <v>198</v>
      </c>
      <c r="G13" s="28">
        <v>46</v>
      </c>
      <c r="H13" s="28" t="s">
        <v>199</v>
      </c>
      <c r="I13" s="29" t="s">
        <v>200</v>
      </c>
      <c r="J13" s="29" t="s">
        <v>201</v>
      </c>
      <c r="K13" s="29" t="s">
        <v>202</v>
      </c>
      <c r="L13" s="29" t="s">
        <v>203</v>
      </c>
      <c r="M13" s="29" t="s">
        <v>204</v>
      </c>
      <c r="N13" s="29" t="s">
        <v>205</v>
      </c>
      <c r="O13" s="31" t="s">
        <v>331</v>
      </c>
      <c r="P13" s="31" t="s">
        <v>332</v>
      </c>
      <c r="Q13" s="31" t="s">
        <v>208</v>
      </c>
      <c r="R13" s="32">
        <v>1160</v>
      </c>
      <c r="S13" s="33">
        <v>1655</v>
      </c>
      <c r="T13" s="34">
        <v>1.4046612686934528E-2</v>
      </c>
      <c r="U13" s="35" t="s">
        <v>209</v>
      </c>
      <c r="V13" s="36">
        <v>8</v>
      </c>
      <c r="W13" s="36">
        <v>2648</v>
      </c>
      <c r="X13" s="41" t="s">
        <v>333</v>
      </c>
      <c r="Y13" s="38" t="s">
        <v>334</v>
      </c>
      <c r="Z13" s="42">
        <v>290</v>
      </c>
      <c r="AA13" s="46">
        <v>1954496000</v>
      </c>
    </row>
    <row r="14" spans="4:27" ht="12.4" customHeight="1">
      <c r="D14" s="26">
        <v>4</v>
      </c>
      <c r="E14" s="26" t="s">
        <v>59</v>
      </c>
      <c r="F14" s="27" t="s">
        <v>198</v>
      </c>
      <c r="G14" s="28">
        <v>84</v>
      </c>
      <c r="H14" s="28" t="s">
        <v>212</v>
      </c>
      <c r="I14" s="29" t="s">
        <v>213</v>
      </c>
      <c r="J14" s="29" t="s">
        <v>214</v>
      </c>
      <c r="K14" s="29" t="s">
        <v>215</v>
      </c>
      <c r="L14" s="29"/>
      <c r="M14" s="29" t="s">
        <v>216</v>
      </c>
      <c r="N14" s="29" t="s">
        <v>217</v>
      </c>
      <c r="O14" s="31" t="s">
        <v>281</v>
      </c>
      <c r="P14" s="31" t="s">
        <v>282</v>
      </c>
      <c r="Q14" s="31" t="s">
        <v>220</v>
      </c>
      <c r="R14" s="32">
        <v>1</v>
      </c>
      <c r="S14" s="33">
        <v>0</v>
      </c>
      <c r="T14" s="34">
        <v>0</v>
      </c>
      <c r="U14" s="35" t="s">
        <v>209</v>
      </c>
      <c r="V14" s="36">
        <v>28</v>
      </c>
      <c r="W14" s="36">
        <v>2791</v>
      </c>
      <c r="X14" s="41" t="s">
        <v>335</v>
      </c>
      <c r="Y14" s="38" t="s">
        <v>336</v>
      </c>
      <c r="Z14" s="42">
        <v>0</v>
      </c>
      <c r="AA14" s="43">
        <v>0</v>
      </c>
    </row>
    <row r="15" spans="4:27" ht="12.4" customHeight="1">
      <c r="D15" s="26">
        <v>4</v>
      </c>
      <c r="E15" s="26" t="s">
        <v>59</v>
      </c>
      <c r="F15" s="27" t="s">
        <v>347</v>
      </c>
      <c r="G15" s="28">
        <v>20</v>
      </c>
      <c r="H15" s="28" t="s">
        <v>348</v>
      </c>
      <c r="I15" s="29" t="s">
        <v>349</v>
      </c>
      <c r="J15" s="29" t="s">
        <v>350</v>
      </c>
      <c r="K15" s="29" t="s">
        <v>202</v>
      </c>
      <c r="L15" s="29" t="s">
        <v>351</v>
      </c>
      <c r="M15" s="29" t="s">
        <v>204</v>
      </c>
      <c r="N15" s="29" t="s">
        <v>352</v>
      </c>
      <c r="O15" s="31" t="s">
        <v>387</v>
      </c>
      <c r="P15" s="31" t="s">
        <v>388</v>
      </c>
      <c r="Q15" s="31" t="s">
        <v>355</v>
      </c>
      <c r="R15" s="32">
        <v>2000</v>
      </c>
      <c r="S15" s="33">
        <v>550</v>
      </c>
      <c r="T15" s="34">
        <v>4.66805859686646E-3</v>
      </c>
      <c r="U15" s="35" t="s">
        <v>209</v>
      </c>
      <c r="V15" s="36">
        <v>10</v>
      </c>
      <c r="W15" s="36">
        <v>2316</v>
      </c>
      <c r="X15" s="41" t="s">
        <v>420</v>
      </c>
      <c r="Y15" s="38" t="s">
        <v>421</v>
      </c>
      <c r="Z15" s="42">
        <v>500</v>
      </c>
      <c r="AA15" s="46">
        <v>600000000</v>
      </c>
    </row>
    <row r="16" spans="4:27" ht="12.4" customHeight="1">
      <c r="D16" s="26">
        <v>5</v>
      </c>
      <c r="E16" s="26" t="s">
        <v>63</v>
      </c>
      <c r="F16" s="27" t="s">
        <v>198</v>
      </c>
      <c r="G16" s="28">
        <v>46</v>
      </c>
      <c r="H16" s="28" t="s">
        <v>199</v>
      </c>
      <c r="I16" s="29" t="s">
        <v>200</v>
      </c>
      <c r="J16" s="29" t="s">
        <v>201</v>
      </c>
      <c r="K16" s="29" t="s">
        <v>202</v>
      </c>
      <c r="L16" s="29" t="s">
        <v>203</v>
      </c>
      <c r="M16" s="29" t="s">
        <v>204</v>
      </c>
      <c r="N16" s="29" t="s">
        <v>205</v>
      </c>
      <c r="O16" s="31" t="s">
        <v>234</v>
      </c>
      <c r="P16" s="31" t="s">
        <v>235</v>
      </c>
      <c r="Q16" s="31" t="s">
        <v>208</v>
      </c>
      <c r="R16" s="32">
        <v>1000</v>
      </c>
      <c r="S16" s="33">
        <v>1767.33</v>
      </c>
      <c r="T16" s="34">
        <v>1.4999963079991066E-2</v>
      </c>
      <c r="U16" s="35" t="s">
        <v>209</v>
      </c>
      <c r="V16" s="36">
        <v>8</v>
      </c>
      <c r="W16" s="36">
        <v>2426</v>
      </c>
      <c r="X16" s="41" t="s">
        <v>236</v>
      </c>
      <c r="Y16" s="38" t="s">
        <v>237</v>
      </c>
      <c r="Z16" s="42">
        <v>1000</v>
      </c>
      <c r="AA16" s="43">
        <v>1944919000</v>
      </c>
    </row>
    <row r="17" spans="4:27" ht="12.4" customHeight="1">
      <c r="D17" s="26">
        <v>5</v>
      </c>
      <c r="E17" s="26" t="s">
        <v>63</v>
      </c>
      <c r="F17" s="27" t="s">
        <v>198</v>
      </c>
      <c r="G17" s="28">
        <v>84</v>
      </c>
      <c r="H17" s="28" t="s">
        <v>212</v>
      </c>
      <c r="I17" s="29" t="s">
        <v>213</v>
      </c>
      <c r="J17" s="29" t="s">
        <v>214</v>
      </c>
      <c r="K17" s="29" t="s">
        <v>215</v>
      </c>
      <c r="L17" s="29"/>
      <c r="M17" s="29" t="s">
        <v>216</v>
      </c>
      <c r="N17" s="29" t="s">
        <v>217</v>
      </c>
      <c r="O17" s="31" t="s">
        <v>238</v>
      </c>
      <c r="P17" s="31" t="s">
        <v>239</v>
      </c>
      <c r="Q17" s="31" t="s">
        <v>220</v>
      </c>
      <c r="R17" s="32">
        <v>1</v>
      </c>
      <c r="S17" s="33">
        <v>128.43</v>
      </c>
      <c r="T17" s="34">
        <v>1.090031436326692E-3</v>
      </c>
      <c r="U17" s="35" t="s">
        <v>209</v>
      </c>
      <c r="V17" s="36">
        <v>28</v>
      </c>
      <c r="W17" s="36">
        <v>2698</v>
      </c>
      <c r="X17" s="41" t="s">
        <v>240</v>
      </c>
      <c r="Y17" s="38" t="s">
        <v>241</v>
      </c>
      <c r="Z17" s="42">
        <v>1</v>
      </c>
      <c r="AA17" s="43">
        <v>141331000</v>
      </c>
    </row>
    <row r="18" spans="4:27" ht="12.4" customHeight="1">
      <c r="D18" s="26">
        <v>5</v>
      </c>
      <c r="E18" s="26" t="s">
        <v>63</v>
      </c>
      <c r="F18" s="27" t="s">
        <v>347</v>
      </c>
      <c r="G18" s="28">
        <v>20</v>
      </c>
      <c r="H18" s="28" t="s">
        <v>348</v>
      </c>
      <c r="I18" s="29" t="s">
        <v>349</v>
      </c>
      <c r="J18" s="29" t="s">
        <v>350</v>
      </c>
      <c r="K18" s="29" t="s">
        <v>202</v>
      </c>
      <c r="L18" s="29" t="s">
        <v>351</v>
      </c>
      <c r="M18" s="29" t="s">
        <v>204</v>
      </c>
      <c r="N18" s="29" t="s">
        <v>352</v>
      </c>
      <c r="O18" s="31" t="s">
        <v>362</v>
      </c>
      <c r="P18" s="31" t="s">
        <v>363</v>
      </c>
      <c r="Q18" s="31" t="s">
        <v>355</v>
      </c>
      <c r="R18" s="32">
        <v>1600</v>
      </c>
      <c r="S18" s="33">
        <v>353.47</v>
      </c>
      <c r="T18" s="34">
        <v>3.0000265654317204E-3</v>
      </c>
      <c r="U18" s="35" t="s">
        <v>209</v>
      </c>
      <c r="V18" s="36">
        <v>10</v>
      </c>
      <c r="W18" s="36">
        <v>2429</v>
      </c>
      <c r="X18" s="41" t="s">
        <v>364</v>
      </c>
      <c r="Y18" s="38" t="s">
        <v>365</v>
      </c>
      <c r="Z18" s="42">
        <v>400</v>
      </c>
      <c r="AA18" s="43">
        <v>388984000</v>
      </c>
    </row>
    <row r="19" spans="4:27" ht="12.4" customHeight="1">
      <c r="D19" s="26">
        <v>6</v>
      </c>
      <c r="E19" s="26" t="s">
        <v>67</v>
      </c>
      <c r="F19" s="27" t="s">
        <v>198</v>
      </c>
      <c r="G19" s="28">
        <v>46</v>
      </c>
      <c r="H19" s="28" t="s">
        <v>199</v>
      </c>
      <c r="I19" s="29" t="s">
        <v>200</v>
      </c>
      <c r="J19" s="29" t="s">
        <v>201</v>
      </c>
      <c r="K19" s="29" t="s">
        <v>202</v>
      </c>
      <c r="L19" s="29" t="s">
        <v>203</v>
      </c>
      <c r="M19" s="29" t="s">
        <v>204</v>
      </c>
      <c r="N19" s="29" t="s">
        <v>205</v>
      </c>
      <c r="O19" s="31" t="s">
        <v>341</v>
      </c>
      <c r="P19" s="31" t="s">
        <v>342</v>
      </c>
      <c r="Q19" s="31" t="s">
        <v>208</v>
      </c>
      <c r="R19" s="32">
        <v>480</v>
      </c>
      <c r="S19" s="33">
        <v>341.83</v>
      </c>
      <c r="T19" s="34">
        <v>7.0183010057176254E-3</v>
      </c>
      <c r="U19" s="35" t="s">
        <v>209</v>
      </c>
      <c r="V19" s="36">
        <v>8</v>
      </c>
      <c r="W19" s="36">
        <v>2809</v>
      </c>
      <c r="X19" s="41" t="s">
        <v>343</v>
      </c>
      <c r="Y19" s="38" t="s">
        <v>344</v>
      </c>
      <c r="Z19" s="42">
        <v>120</v>
      </c>
      <c r="AA19" s="43">
        <v>634014000</v>
      </c>
    </row>
    <row r="20" spans="4:27" ht="12.4" customHeight="1">
      <c r="D20" s="26">
        <v>6</v>
      </c>
      <c r="E20" s="26" t="s">
        <v>67</v>
      </c>
      <c r="F20" s="27" t="s">
        <v>198</v>
      </c>
      <c r="G20" s="28">
        <v>84</v>
      </c>
      <c r="H20" s="28" t="s">
        <v>212</v>
      </c>
      <c r="I20" s="29" t="s">
        <v>213</v>
      </c>
      <c r="J20" s="29" t="s">
        <v>214</v>
      </c>
      <c r="K20" s="29" t="s">
        <v>215</v>
      </c>
      <c r="L20" s="29"/>
      <c r="M20" s="29" t="s">
        <v>216</v>
      </c>
      <c r="N20" s="29" t="s">
        <v>217</v>
      </c>
      <c r="O20" s="31" t="s">
        <v>281</v>
      </c>
      <c r="P20" s="31" t="s">
        <v>282</v>
      </c>
      <c r="Q20" s="31" t="s">
        <v>220</v>
      </c>
      <c r="R20" s="32">
        <v>1</v>
      </c>
      <c r="S20" s="33">
        <v>0</v>
      </c>
      <c r="T20" s="34">
        <v>0</v>
      </c>
      <c r="U20" s="35" t="s">
        <v>209</v>
      </c>
      <c r="V20" s="36">
        <v>28</v>
      </c>
      <c r="W20" s="36">
        <v>2910</v>
      </c>
      <c r="X20" s="41" t="s">
        <v>345</v>
      </c>
      <c r="Y20" s="38" t="s">
        <v>346</v>
      </c>
      <c r="Z20" s="42">
        <v>0</v>
      </c>
      <c r="AA20" s="43">
        <v>0</v>
      </c>
    </row>
    <row r="21" spans="4:27" ht="12.4" customHeight="1">
      <c r="D21" s="26">
        <v>6</v>
      </c>
      <c r="E21" s="26" t="s">
        <v>67</v>
      </c>
      <c r="F21" s="27" t="s">
        <v>347</v>
      </c>
      <c r="G21" s="28">
        <v>20</v>
      </c>
      <c r="H21" s="28" t="s">
        <v>348</v>
      </c>
      <c r="I21" s="29" t="s">
        <v>349</v>
      </c>
      <c r="J21" s="29" t="s">
        <v>350</v>
      </c>
      <c r="K21" s="29" t="s">
        <v>202</v>
      </c>
      <c r="L21" s="29" t="s">
        <v>351</v>
      </c>
      <c r="M21" s="29" t="s">
        <v>204</v>
      </c>
      <c r="N21" s="29" t="s">
        <v>352</v>
      </c>
      <c r="O21" s="31" t="s">
        <v>366</v>
      </c>
      <c r="P21" s="31" t="s">
        <v>367</v>
      </c>
      <c r="Q21" s="31" t="s">
        <v>355</v>
      </c>
      <c r="R21" s="32">
        <v>1000</v>
      </c>
      <c r="S21" s="33">
        <v>375.28</v>
      </c>
      <c r="T21" s="34">
        <v>7.7050814774177519E-3</v>
      </c>
      <c r="U21" s="35" t="s">
        <v>209</v>
      </c>
      <c r="V21" s="36">
        <v>10</v>
      </c>
      <c r="W21" s="36">
        <v>2820</v>
      </c>
      <c r="X21" s="41" t="s">
        <v>424</v>
      </c>
      <c r="Y21" s="38" t="s">
        <v>425</v>
      </c>
      <c r="Z21" s="42">
        <v>250</v>
      </c>
      <c r="AA21" s="43">
        <v>447396000</v>
      </c>
    </row>
    <row r="22" spans="4:27" ht="12.4" customHeight="1">
      <c r="D22" s="26">
        <v>7</v>
      </c>
      <c r="E22" s="26" t="s">
        <v>71</v>
      </c>
      <c r="F22" s="27" t="s">
        <v>198</v>
      </c>
      <c r="G22" s="28">
        <v>46</v>
      </c>
      <c r="H22" s="28" t="s">
        <v>199</v>
      </c>
      <c r="I22" s="29" t="s">
        <v>200</v>
      </c>
      <c r="J22" s="29" t="s">
        <v>201</v>
      </c>
      <c r="K22" s="29" t="s">
        <v>202</v>
      </c>
      <c r="L22" s="29" t="s">
        <v>203</v>
      </c>
      <c r="M22" s="29" t="s">
        <v>204</v>
      </c>
      <c r="N22" s="29" t="s">
        <v>205</v>
      </c>
      <c r="O22" s="31" t="s">
        <v>301</v>
      </c>
      <c r="P22" s="31" t="s">
        <v>302</v>
      </c>
      <c r="Q22" s="31" t="s">
        <v>208</v>
      </c>
      <c r="R22" s="32">
        <v>482</v>
      </c>
      <c r="S22" s="33">
        <v>1160.96</v>
      </c>
      <c r="T22" s="34">
        <v>8.2908617344409023E-3</v>
      </c>
      <c r="U22" s="35" t="s">
        <v>259</v>
      </c>
      <c r="V22" s="36">
        <v>8</v>
      </c>
      <c r="W22" s="36">
        <v>2827</v>
      </c>
      <c r="X22" s="41" t="s">
        <v>303</v>
      </c>
      <c r="Y22" s="38" t="s">
        <v>304</v>
      </c>
      <c r="Z22" s="42">
        <v>482</v>
      </c>
      <c r="AA22" s="43">
        <v>1327106000</v>
      </c>
    </row>
    <row r="23" spans="4:27" ht="12.4" customHeight="1">
      <c r="D23" s="26">
        <v>7</v>
      </c>
      <c r="E23" s="26" t="s">
        <v>71</v>
      </c>
      <c r="F23" s="27" t="s">
        <v>198</v>
      </c>
      <c r="G23" s="28">
        <v>84</v>
      </c>
      <c r="H23" s="28" t="s">
        <v>212</v>
      </c>
      <c r="I23" s="29" t="s">
        <v>213</v>
      </c>
      <c r="J23" s="29" t="s">
        <v>214</v>
      </c>
      <c r="K23" s="29" t="s">
        <v>215</v>
      </c>
      <c r="L23" s="29"/>
      <c r="M23" s="29" t="s">
        <v>216</v>
      </c>
      <c r="N23" s="29" t="s">
        <v>217</v>
      </c>
      <c r="O23" s="31" t="s">
        <v>305</v>
      </c>
      <c r="P23" s="31" t="s">
        <v>306</v>
      </c>
      <c r="Q23" s="31" t="s">
        <v>220</v>
      </c>
      <c r="R23" s="32">
        <v>1</v>
      </c>
      <c r="S23" s="33">
        <v>168.03</v>
      </c>
      <c r="T23" s="34">
        <v>1.1999668354104403E-3</v>
      </c>
      <c r="U23" s="35" t="s">
        <v>209</v>
      </c>
      <c r="V23" s="36">
        <v>28</v>
      </c>
      <c r="W23" s="36">
        <v>2868</v>
      </c>
      <c r="X23" s="41" t="s">
        <v>307</v>
      </c>
      <c r="Y23" s="38" t="s">
        <v>308</v>
      </c>
      <c r="Z23" s="42">
        <v>1</v>
      </c>
      <c r="AA23" s="47">
        <v>168082000</v>
      </c>
    </row>
    <row r="24" spans="4:27" ht="12.4" customHeight="1">
      <c r="D24" s="26">
        <v>7</v>
      </c>
      <c r="E24" s="26" t="s">
        <v>71</v>
      </c>
      <c r="F24" s="27" t="s">
        <v>347</v>
      </c>
      <c r="G24" s="28">
        <v>20</v>
      </c>
      <c r="H24" s="28" t="s">
        <v>348</v>
      </c>
      <c r="I24" s="29" t="s">
        <v>349</v>
      </c>
      <c r="J24" s="29" t="s">
        <v>350</v>
      </c>
      <c r="K24" s="29" t="s">
        <v>202</v>
      </c>
      <c r="L24" s="29" t="s">
        <v>351</v>
      </c>
      <c r="M24" s="29" t="s">
        <v>204</v>
      </c>
      <c r="N24" s="29" t="s">
        <v>352</v>
      </c>
      <c r="O24" s="31" t="s">
        <v>408</v>
      </c>
      <c r="P24" s="31" t="s">
        <v>409</v>
      </c>
      <c r="Q24" s="31" t="s">
        <v>355</v>
      </c>
      <c r="R24" s="32">
        <v>1500</v>
      </c>
      <c r="S24" s="33">
        <v>580.48</v>
      </c>
      <c r="T24" s="34">
        <v>4.1454308672204511E-3</v>
      </c>
      <c r="U24" s="35" t="s">
        <v>209</v>
      </c>
      <c r="V24" s="36">
        <v>10</v>
      </c>
      <c r="W24" s="36">
        <v>2839</v>
      </c>
      <c r="X24" s="41" t="s">
        <v>410</v>
      </c>
      <c r="Y24" s="38" t="s">
        <v>411</v>
      </c>
      <c r="Z24" s="42">
        <v>375</v>
      </c>
      <c r="AA24" s="47">
        <v>700000000</v>
      </c>
    </row>
    <row r="25" spans="4:27" ht="12.4" customHeight="1">
      <c r="D25" s="26">
        <v>8</v>
      </c>
      <c r="E25" s="26" t="s">
        <v>78</v>
      </c>
      <c r="F25" s="27" t="s">
        <v>198</v>
      </c>
      <c r="G25" s="28">
        <v>46</v>
      </c>
      <c r="H25" s="28" t="s">
        <v>199</v>
      </c>
      <c r="I25" s="29" t="s">
        <v>200</v>
      </c>
      <c r="J25" s="29" t="s">
        <v>201</v>
      </c>
      <c r="K25" s="29" t="s">
        <v>202</v>
      </c>
      <c r="L25" s="29" t="s">
        <v>203</v>
      </c>
      <c r="M25" s="29" t="s">
        <v>204</v>
      </c>
      <c r="N25" s="29" t="s">
        <v>205</v>
      </c>
      <c r="O25" s="31" t="s">
        <v>250</v>
      </c>
      <c r="P25" s="31" t="s">
        <v>251</v>
      </c>
      <c r="Q25" s="31" t="s">
        <v>208</v>
      </c>
      <c r="R25" s="32">
        <v>2380</v>
      </c>
      <c r="S25" s="33">
        <v>2869.67</v>
      </c>
      <c r="T25" s="34">
        <v>1.7599975369467193E-2</v>
      </c>
      <c r="U25" s="35" t="s">
        <v>209</v>
      </c>
      <c r="V25" s="36">
        <v>8</v>
      </c>
      <c r="W25" s="36">
        <v>2610</v>
      </c>
      <c r="X25" s="41" t="s">
        <v>252</v>
      </c>
      <c r="Y25" s="38" t="s">
        <v>253</v>
      </c>
      <c r="Z25" s="42">
        <v>595</v>
      </c>
      <c r="AA25" s="43">
        <v>3300362000</v>
      </c>
    </row>
    <row r="26" spans="4:27" ht="12.4" customHeight="1">
      <c r="D26" s="26">
        <v>8</v>
      </c>
      <c r="E26" s="26" t="s">
        <v>78</v>
      </c>
      <c r="F26" s="27" t="s">
        <v>198</v>
      </c>
      <c r="G26" s="28">
        <v>84</v>
      </c>
      <c r="H26" s="28" t="s">
        <v>212</v>
      </c>
      <c r="I26" s="29" t="s">
        <v>213</v>
      </c>
      <c r="J26" s="29" t="s">
        <v>214</v>
      </c>
      <c r="K26" s="29" t="s">
        <v>215</v>
      </c>
      <c r="L26" s="29"/>
      <c r="M26" s="29" t="s">
        <v>216</v>
      </c>
      <c r="N26" s="29" t="s">
        <v>217</v>
      </c>
      <c r="O26" s="31" t="s">
        <v>230</v>
      </c>
      <c r="P26" s="31" t="s">
        <v>231</v>
      </c>
      <c r="Q26" s="31" t="s">
        <v>220</v>
      </c>
      <c r="R26" s="32">
        <v>1</v>
      </c>
      <c r="S26" s="33">
        <v>150</v>
      </c>
      <c r="T26" s="34">
        <v>9.1996511982913687E-4</v>
      </c>
      <c r="U26" s="35" t="s">
        <v>209</v>
      </c>
      <c r="V26" s="36">
        <v>28</v>
      </c>
      <c r="W26" s="48">
        <v>2646</v>
      </c>
      <c r="X26" s="49" t="s">
        <v>255</v>
      </c>
      <c r="Y26" s="38" t="s">
        <v>256</v>
      </c>
      <c r="Z26" s="42">
        <v>0.25</v>
      </c>
      <c r="AA26" s="43">
        <v>172512000</v>
      </c>
    </row>
    <row r="27" spans="4:27" ht="12.4" customHeight="1">
      <c r="D27" s="26">
        <v>8</v>
      </c>
      <c r="E27" s="26" t="s">
        <v>78</v>
      </c>
      <c r="F27" s="27" t="s">
        <v>347</v>
      </c>
      <c r="G27" s="28">
        <v>20</v>
      </c>
      <c r="H27" s="28" t="s">
        <v>348</v>
      </c>
      <c r="I27" s="29" t="s">
        <v>349</v>
      </c>
      <c r="J27" s="29" t="s">
        <v>350</v>
      </c>
      <c r="K27" s="29" t="s">
        <v>202</v>
      </c>
      <c r="L27" s="29" t="s">
        <v>351</v>
      </c>
      <c r="M27" s="29" t="s">
        <v>204</v>
      </c>
      <c r="N27" s="29" t="s">
        <v>352</v>
      </c>
      <c r="O27" s="31" t="s">
        <v>370</v>
      </c>
      <c r="P27" s="31" t="s">
        <v>371</v>
      </c>
      <c r="Q27" s="31" t="s">
        <v>355</v>
      </c>
      <c r="R27" s="32">
        <v>1400</v>
      </c>
      <c r="S27" s="33">
        <v>1304.4000000000001</v>
      </c>
      <c r="T27" s="34">
        <v>8.0000166820341743E-3</v>
      </c>
      <c r="U27" s="35" t="s">
        <v>209</v>
      </c>
      <c r="V27" s="36">
        <v>10</v>
      </c>
      <c r="W27" s="36">
        <v>2794</v>
      </c>
      <c r="X27" s="41" t="s">
        <v>372</v>
      </c>
      <c r="Y27" s="38" t="s">
        <v>373</v>
      </c>
      <c r="Z27" s="42">
        <v>350</v>
      </c>
      <c r="AA27" s="43">
        <v>1500165000</v>
      </c>
    </row>
    <row r="28" spans="4:27" ht="12.4" customHeight="1">
      <c r="D28" s="26">
        <v>9</v>
      </c>
      <c r="E28" s="26" t="s">
        <v>83</v>
      </c>
      <c r="F28" s="27" t="s">
        <v>198</v>
      </c>
      <c r="G28" s="28">
        <v>46</v>
      </c>
      <c r="H28" s="28" t="s">
        <v>199</v>
      </c>
      <c r="I28" s="29" t="s">
        <v>200</v>
      </c>
      <c r="J28" s="29" t="s">
        <v>201</v>
      </c>
      <c r="K28" s="29" t="s">
        <v>202</v>
      </c>
      <c r="L28" s="29" t="s">
        <v>203</v>
      </c>
      <c r="M28" s="29" t="s">
        <v>204</v>
      </c>
      <c r="N28" s="29" t="s">
        <v>205</v>
      </c>
      <c r="O28" s="31" t="s">
        <v>242</v>
      </c>
      <c r="P28" s="31" t="s">
        <v>243</v>
      </c>
      <c r="Q28" s="31" t="s">
        <v>208</v>
      </c>
      <c r="R28" s="32">
        <v>1280</v>
      </c>
      <c r="S28" s="33">
        <v>1201.5940275</v>
      </c>
      <c r="T28" s="34">
        <v>2.2499999999999992E-2</v>
      </c>
      <c r="U28" s="35" t="s">
        <v>209</v>
      </c>
      <c r="V28" s="36">
        <v>8</v>
      </c>
      <c r="W28" s="36">
        <v>2433</v>
      </c>
      <c r="X28" s="41" t="s">
        <v>244</v>
      </c>
      <c r="Y28" s="38" t="s">
        <v>245</v>
      </c>
      <c r="Z28" s="42">
        <v>320</v>
      </c>
      <c r="AA28" s="43">
        <v>1388763000</v>
      </c>
    </row>
    <row r="29" spans="4:27" ht="12.4" customHeight="1">
      <c r="D29" s="26">
        <v>9</v>
      </c>
      <c r="E29" s="26" t="s">
        <v>83</v>
      </c>
      <c r="F29" s="27" t="s">
        <v>198</v>
      </c>
      <c r="G29" s="28">
        <v>84</v>
      </c>
      <c r="H29" s="28" t="s">
        <v>212</v>
      </c>
      <c r="I29" s="29" t="s">
        <v>213</v>
      </c>
      <c r="J29" s="29" t="s">
        <v>214</v>
      </c>
      <c r="K29" s="29" t="s">
        <v>215</v>
      </c>
      <c r="L29" s="29"/>
      <c r="M29" s="29" t="s">
        <v>216</v>
      </c>
      <c r="N29" s="29" t="s">
        <v>217</v>
      </c>
      <c r="O29" s="31" t="s">
        <v>246</v>
      </c>
      <c r="P29" s="31" t="s">
        <v>247</v>
      </c>
      <c r="Q29" s="31" t="s">
        <v>220</v>
      </c>
      <c r="R29" s="32">
        <v>1</v>
      </c>
      <c r="S29" s="33">
        <v>26.7020895</v>
      </c>
      <c r="T29" s="34">
        <v>4.9999999999999979E-4</v>
      </c>
      <c r="U29" s="35" t="s">
        <v>209</v>
      </c>
      <c r="V29" s="36">
        <v>28</v>
      </c>
      <c r="W29" s="36">
        <v>2508</v>
      </c>
      <c r="X29" s="41" t="s">
        <v>248</v>
      </c>
      <c r="Y29" s="38" t="s">
        <v>249</v>
      </c>
      <c r="Z29" s="42">
        <v>0</v>
      </c>
      <c r="AA29" s="43">
        <v>0</v>
      </c>
    </row>
    <row r="30" spans="4:27" ht="12.4" customHeight="1">
      <c r="D30" s="26">
        <v>9</v>
      </c>
      <c r="E30" s="26" t="s">
        <v>83</v>
      </c>
      <c r="F30" s="27" t="s">
        <v>347</v>
      </c>
      <c r="G30" s="28">
        <v>20</v>
      </c>
      <c r="H30" s="28" t="s">
        <v>348</v>
      </c>
      <c r="I30" s="29" t="s">
        <v>349</v>
      </c>
      <c r="J30" s="29" t="s">
        <v>350</v>
      </c>
      <c r="K30" s="29" t="s">
        <v>202</v>
      </c>
      <c r="L30" s="29" t="s">
        <v>351</v>
      </c>
      <c r="M30" s="29" t="s">
        <v>204</v>
      </c>
      <c r="N30" s="29" t="s">
        <v>352</v>
      </c>
      <c r="O30" s="31" t="s">
        <v>366</v>
      </c>
      <c r="P30" s="31" t="s">
        <v>367</v>
      </c>
      <c r="Q30" s="31" t="s">
        <v>355</v>
      </c>
      <c r="R30" s="32">
        <v>1000</v>
      </c>
      <c r="S30" s="33">
        <v>293.7229845</v>
      </c>
      <c r="T30" s="34">
        <v>5.4999999999999979E-3</v>
      </c>
      <c r="U30" s="35" t="s">
        <v>209</v>
      </c>
      <c r="V30" s="36">
        <v>10</v>
      </c>
      <c r="W30" s="36">
        <v>2392</v>
      </c>
      <c r="X30" s="41" t="s">
        <v>368</v>
      </c>
      <c r="Y30" s="38" t="s">
        <v>369</v>
      </c>
      <c r="Z30" s="42">
        <v>250</v>
      </c>
      <c r="AA30" s="43">
        <v>339475000</v>
      </c>
    </row>
    <row r="31" spans="4:27" ht="12.4" customHeight="1">
      <c r="D31" s="26">
        <v>10</v>
      </c>
      <c r="E31" s="26" t="s">
        <v>89</v>
      </c>
      <c r="F31" s="27" t="s">
        <v>198</v>
      </c>
      <c r="G31" s="28">
        <v>46</v>
      </c>
      <c r="H31" s="28" t="s">
        <v>199</v>
      </c>
      <c r="I31" s="29" t="s">
        <v>200</v>
      </c>
      <c r="J31" s="29" t="s">
        <v>201</v>
      </c>
      <c r="K31" s="29" t="s">
        <v>202</v>
      </c>
      <c r="L31" s="29" t="s">
        <v>203</v>
      </c>
      <c r="M31" s="29" t="s">
        <v>204</v>
      </c>
      <c r="N31" s="29" t="s">
        <v>205</v>
      </c>
      <c r="O31" s="31" t="s">
        <v>317</v>
      </c>
      <c r="P31" s="31" t="s">
        <v>318</v>
      </c>
      <c r="Q31" s="31" t="s">
        <v>208</v>
      </c>
      <c r="R31" s="32">
        <v>3200</v>
      </c>
      <c r="S31" s="33">
        <v>2486.79</v>
      </c>
      <c r="T31" s="34">
        <v>2.4999967327400462E-2</v>
      </c>
      <c r="U31" s="50" t="s">
        <v>259</v>
      </c>
      <c r="V31" s="36">
        <v>8</v>
      </c>
      <c r="W31" s="36">
        <v>2359</v>
      </c>
      <c r="X31" s="41" t="s">
        <v>319</v>
      </c>
      <c r="Y31" s="38" t="s">
        <v>320</v>
      </c>
      <c r="Z31" s="42">
        <v>800</v>
      </c>
      <c r="AA31" s="43">
        <v>2856719000</v>
      </c>
    </row>
    <row r="32" spans="4:27" ht="12.4" customHeight="1">
      <c r="D32" s="26">
        <v>10</v>
      </c>
      <c r="E32" s="26" t="s">
        <v>89</v>
      </c>
      <c r="F32" s="27" t="s">
        <v>198</v>
      </c>
      <c r="G32" s="28">
        <v>84</v>
      </c>
      <c r="H32" s="28" t="s">
        <v>212</v>
      </c>
      <c r="I32" s="29" t="s">
        <v>213</v>
      </c>
      <c r="J32" s="29" t="s">
        <v>214</v>
      </c>
      <c r="K32" s="29" t="s">
        <v>215</v>
      </c>
      <c r="L32" s="29"/>
      <c r="M32" s="29" t="s">
        <v>216</v>
      </c>
      <c r="N32" s="29" t="s">
        <v>217</v>
      </c>
      <c r="O32" s="31" t="s">
        <v>281</v>
      </c>
      <c r="P32" s="31" t="s">
        <v>282</v>
      </c>
      <c r="Q32" s="31" t="s">
        <v>220</v>
      </c>
      <c r="R32" s="32">
        <v>1</v>
      </c>
      <c r="S32" s="33">
        <v>548.69000000000005</v>
      </c>
      <c r="T32" s="34">
        <v>5.5160395823014253E-3</v>
      </c>
      <c r="U32" s="35" t="s">
        <v>209</v>
      </c>
      <c r="V32" s="36">
        <v>28</v>
      </c>
      <c r="W32" s="36">
        <v>2776</v>
      </c>
      <c r="X32" s="41" t="s">
        <v>321</v>
      </c>
      <c r="Y32" s="38" t="s">
        <v>322</v>
      </c>
      <c r="Z32" s="42">
        <v>1</v>
      </c>
      <c r="AA32" s="43">
        <v>630311000</v>
      </c>
    </row>
    <row r="33" spans="4:29" ht="12.4" customHeight="1">
      <c r="D33" s="26">
        <v>10</v>
      </c>
      <c r="E33" s="26" t="s">
        <v>89</v>
      </c>
      <c r="F33" s="27" t="s">
        <v>347</v>
      </c>
      <c r="G33" s="28">
        <v>20</v>
      </c>
      <c r="H33" s="28" t="s">
        <v>348</v>
      </c>
      <c r="I33" s="29" t="s">
        <v>349</v>
      </c>
      <c r="J33" s="29" t="s">
        <v>350</v>
      </c>
      <c r="K33" s="29" t="s">
        <v>202</v>
      </c>
      <c r="L33" s="29" t="s">
        <v>351</v>
      </c>
      <c r="M33" s="29" t="s">
        <v>204</v>
      </c>
      <c r="N33" s="29" t="s">
        <v>352</v>
      </c>
      <c r="O33" s="31" t="s">
        <v>414</v>
      </c>
      <c r="P33" s="31" t="s">
        <v>415</v>
      </c>
      <c r="Q33" s="31" t="s">
        <v>355</v>
      </c>
      <c r="R33" s="32">
        <v>350</v>
      </c>
      <c r="S33" s="33">
        <v>298.42</v>
      </c>
      <c r="T33" s="34">
        <v>3.0000483554473221E-3</v>
      </c>
      <c r="U33" s="35" t="s">
        <v>209</v>
      </c>
      <c r="V33" s="36">
        <v>10</v>
      </c>
      <c r="W33" s="36">
        <v>2540</v>
      </c>
      <c r="X33" s="41" t="s">
        <v>416</v>
      </c>
      <c r="Y33" s="38" t="s">
        <v>417</v>
      </c>
      <c r="Z33" s="42">
        <v>100</v>
      </c>
      <c r="AA33" s="43">
        <v>342812000</v>
      </c>
    </row>
    <row r="34" spans="4:29" ht="12.4" customHeight="1">
      <c r="D34" s="26">
        <v>11</v>
      </c>
      <c r="E34" s="26" t="s">
        <v>95</v>
      </c>
      <c r="F34" s="27" t="s">
        <v>198</v>
      </c>
      <c r="G34" s="28">
        <v>46</v>
      </c>
      <c r="H34" s="28" t="s">
        <v>199</v>
      </c>
      <c r="I34" s="29" t="s">
        <v>200</v>
      </c>
      <c r="J34" s="29" t="s">
        <v>201</v>
      </c>
      <c r="K34" s="29" t="s">
        <v>202</v>
      </c>
      <c r="L34" s="29" t="s">
        <v>203</v>
      </c>
      <c r="M34" s="29" t="s">
        <v>204</v>
      </c>
      <c r="N34" s="29" t="s">
        <v>205</v>
      </c>
      <c r="O34" s="31" t="s">
        <v>262</v>
      </c>
      <c r="P34" s="31" t="s">
        <v>263</v>
      </c>
      <c r="Q34" s="31" t="s">
        <v>208</v>
      </c>
      <c r="R34" s="32">
        <v>2500</v>
      </c>
      <c r="S34" s="33">
        <v>2083.1799999999998</v>
      </c>
      <c r="T34" s="34">
        <v>1.4999967237660236E-2</v>
      </c>
      <c r="U34" s="35" t="s">
        <v>209</v>
      </c>
      <c r="V34" s="36">
        <v>8</v>
      </c>
      <c r="W34" s="36">
        <v>2599</v>
      </c>
      <c r="X34" s="41" t="s">
        <v>264</v>
      </c>
      <c r="Y34" s="38" t="s">
        <v>265</v>
      </c>
      <c r="Z34" s="42">
        <v>625</v>
      </c>
      <c r="AA34" s="51">
        <v>3891410000</v>
      </c>
    </row>
    <row r="35" spans="4:29" ht="12.4" customHeight="1">
      <c r="D35" s="26">
        <v>11</v>
      </c>
      <c r="E35" s="26" t="s">
        <v>95</v>
      </c>
      <c r="F35" s="27" t="s">
        <v>198</v>
      </c>
      <c r="G35" s="28">
        <v>84</v>
      </c>
      <c r="H35" s="28" t="s">
        <v>212</v>
      </c>
      <c r="I35" s="29" t="s">
        <v>213</v>
      </c>
      <c r="J35" s="29" t="s">
        <v>214</v>
      </c>
      <c r="K35" s="29" t="s">
        <v>215</v>
      </c>
      <c r="L35" s="29"/>
      <c r="M35" s="29" t="s">
        <v>216</v>
      </c>
      <c r="N35" s="29" t="s">
        <v>217</v>
      </c>
      <c r="O35" s="31" t="s">
        <v>266</v>
      </c>
      <c r="P35" s="31" t="s">
        <v>267</v>
      </c>
      <c r="Q35" s="31" t="s">
        <v>220</v>
      </c>
      <c r="R35" s="32">
        <v>2</v>
      </c>
      <c r="S35" s="33">
        <v>236.09</v>
      </c>
      <c r="T35" s="34">
        <v>1.6999694050150278E-3</v>
      </c>
      <c r="U35" s="35" t="s">
        <v>209</v>
      </c>
      <c r="V35" s="36">
        <v>28</v>
      </c>
      <c r="W35" s="36">
        <v>2424</v>
      </c>
      <c r="X35" s="41" t="s">
        <v>268</v>
      </c>
      <c r="Y35" s="38" t="s">
        <v>269</v>
      </c>
      <c r="Z35" s="52">
        <v>1</v>
      </c>
      <c r="AA35" s="43">
        <v>271022000</v>
      </c>
    </row>
    <row r="36" spans="4:29" ht="12.4" customHeight="1">
      <c r="D36" s="26">
        <v>11</v>
      </c>
      <c r="E36" s="26" t="s">
        <v>95</v>
      </c>
      <c r="F36" s="27" t="s">
        <v>347</v>
      </c>
      <c r="G36" s="28">
        <v>20</v>
      </c>
      <c r="H36" s="28" t="s">
        <v>348</v>
      </c>
      <c r="I36" s="29" t="s">
        <v>349</v>
      </c>
      <c r="J36" s="29" t="s">
        <v>350</v>
      </c>
      <c r="K36" s="29" t="s">
        <v>202</v>
      </c>
      <c r="L36" s="29" t="s">
        <v>351</v>
      </c>
      <c r="M36" s="29" t="s">
        <v>204</v>
      </c>
      <c r="N36" s="29" t="s">
        <v>352</v>
      </c>
      <c r="O36" s="31" t="s">
        <v>383</v>
      </c>
      <c r="P36" s="31" t="s">
        <v>384</v>
      </c>
      <c r="Q36" s="31" t="s">
        <v>355</v>
      </c>
      <c r="R36" s="32">
        <v>700</v>
      </c>
      <c r="S36" s="33">
        <v>555.52</v>
      </c>
      <c r="T36" s="34">
        <v>4.0000296661186338E-3</v>
      </c>
      <c r="U36" s="35" t="s">
        <v>209</v>
      </c>
      <c r="V36" s="36">
        <v>10</v>
      </c>
      <c r="W36" s="36">
        <v>2309</v>
      </c>
      <c r="X36" s="41" t="s">
        <v>385</v>
      </c>
      <c r="Y36" s="38" t="s">
        <v>386</v>
      </c>
      <c r="Z36" s="42">
        <v>175</v>
      </c>
      <c r="AA36" s="43">
        <v>637715000</v>
      </c>
    </row>
    <row r="37" spans="4:29" ht="12.4" customHeight="1">
      <c r="D37" s="26">
        <v>12</v>
      </c>
      <c r="E37" s="26" t="s">
        <v>102</v>
      </c>
      <c r="F37" s="27" t="s">
        <v>198</v>
      </c>
      <c r="G37" s="28">
        <v>46</v>
      </c>
      <c r="H37" s="28" t="s">
        <v>199</v>
      </c>
      <c r="I37" s="29" t="s">
        <v>200</v>
      </c>
      <c r="J37" s="29" t="s">
        <v>201</v>
      </c>
      <c r="K37" s="29" t="s">
        <v>202</v>
      </c>
      <c r="L37" s="29" t="s">
        <v>203</v>
      </c>
      <c r="M37" s="29" t="s">
        <v>204</v>
      </c>
      <c r="N37" s="29" t="s">
        <v>205</v>
      </c>
      <c r="O37" s="31" t="s">
        <v>257</v>
      </c>
      <c r="P37" s="31" t="s">
        <v>258</v>
      </c>
      <c r="Q37" s="31" t="s">
        <v>208</v>
      </c>
      <c r="R37" s="32">
        <v>800</v>
      </c>
      <c r="S37" s="33">
        <v>807.91</v>
      </c>
      <c r="T37" s="34">
        <v>1.9340746995087421E-2</v>
      </c>
      <c r="U37" s="50" t="s">
        <v>259</v>
      </c>
      <c r="V37" s="36">
        <v>8</v>
      </c>
      <c r="W37" s="36">
        <v>2625</v>
      </c>
      <c r="X37" s="41" t="s">
        <v>260</v>
      </c>
      <c r="Y37" s="38" t="s">
        <v>261</v>
      </c>
      <c r="Z37" s="52">
        <v>800</v>
      </c>
      <c r="AA37" s="43">
        <v>944397000</v>
      </c>
    </row>
    <row r="38" spans="4:29" ht="12.4" customHeight="1">
      <c r="D38" s="26">
        <v>12</v>
      </c>
      <c r="E38" s="26" t="s">
        <v>102</v>
      </c>
      <c r="F38" s="27" t="s">
        <v>347</v>
      </c>
      <c r="G38" s="28">
        <v>20</v>
      </c>
      <c r="H38" s="28" t="s">
        <v>348</v>
      </c>
      <c r="I38" s="29" t="s">
        <v>349</v>
      </c>
      <c r="J38" s="29" t="s">
        <v>350</v>
      </c>
      <c r="K38" s="29" t="s">
        <v>202</v>
      </c>
      <c r="L38" s="29" t="s">
        <v>351</v>
      </c>
      <c r="M38" s="29" t="s">
        <v>204</v>
      </c>
      <c r="N38" s="29" t="s">
        <v>352</v>
      </c>
      <c r="O38" s="31" t="s">
        <v>379</v>
      </c>
      <c r="P38" s="31" t="s">
        <v>380</v>
      </c>
      <c r="Q38" s="31" t="s">
        <v>355</v>
      </c>
      <c r="R38" s="32">
        <v>600</v>
      </c>
      <c r="S38" s="33">
        <v>208.86</v>
      </c>
      <c r="T38" s="34">
        <v>4.9999485306456903E-3</v>
      </c>
      <c r="U38" s="35" t="s">
        <v>209</v>
      </c>
      <c r="V38" s="36">
        <v>10</v>
      </c>
      <c r="W38" s="36">
        <v>2578</v>
      </c>
      <c r="X38" s="41" t="s">
        <v>381</v>
      </c>
      <c r="Y38" s="38" t="s">
        <v>382</v>
      </c>
      <c r="Z38" s="42">
        <v>150</v>
      </c>
      <c r="AA38" s="43">
        <v>244144000</v>
      </c>
    </row>
    <row r="39" spans="4:29" ht="12.4" customHeight="1">
      <c r="D39" s="26">
        <v>13</v>
      </c>
      <c r="E39" s="26" t="s">
        <v>108</v>
      </c>
      <c r="F39" s="27" t="s">
        <v>198</v>
      </c>
      <c r="G39" s="28">
        <v>46</v>
      </c>
      <c r="H39" s="28" t="s">
        <v>199</v>
      </c>
      <c r="I39" s="29" t="s">
        <v>200</v>
      </c>
      <c r="J39" s="29" t="s">
        <v>201</v>
      </c>
      <c r="K39" s="29" t="s">
        <v>202</v>
      </c>
      <c r="L39" s="29" t="s">
        <v>203</v>
      </c>
      <c r="M39" s="29" t="s">
        <v>204</v>
      </c>
      <c r="N39" s="29" t="s">
        <v>205</v>
      </c>
      <c r="O39" s="31" t="s">
        <v>337</v>
      </c>
      <c r="P39" s="31" t="s">
        <v>338</v>
      </c>
      <c r="Q39" s="31" t="s">
        <v>208</v>
      </c>
      <c r="R39" s="32">
        <v>500</v>
      </c>
      <c r="S39" s="33">
        <v>945.9</v>
      </c>
      <c r="T39" s="34">
        <v>3.0000095147780365E-2</v>
      </c>
      <c r="U39" s="35" t="s">
        <v>209</v>
      </c>
      <c r="V39" s="36">
        <v>8</v>
      </c>
      <c r="W39" s="36">
        <v>2787</v>
      </c>
      <c r="X39" s="41" t="s">
        <v>339</v>
      </c>
      <c r="Y39" s="38" t="s">
        <v>340</v>
      </c>
      <c r="Z39" s="42">
        <v>125</v>
      </c>
      <c r="AA39" s="43">
        <v>972108000</v>
      </c>
      <c r="AB39" s="53"/>
      <c r="AC39" s="54"/>
    </row>
    <row r="40" spans="4:29" ht="12.4" customHeight="1">
      <c r="D40" s="26">
        <v>13</v>
      </c>
      <c r="E40" s="26" t="s">
        <v>108</v>
      </c>
      <c r="F40" s="27" t="s">
        <v>347</v>
      </c>
      <c r="G40" s="28">
        <v>20</v>
      </c>
      <c r="H40" s="28" t="s">
        <v>348</v>
      </c>
      <c r="I40" s="29" t="s">
        <v>349</v>
      </c>
      <c r="J40" s="29" t="s">
        <v>350</v>
      </c>
      <c r="K40" s="29" t="s">
        <v>202</v>
      </c>
      <c r="L40" s="29" t="s">
        <v>351</v>
      </c>
      <c r="M40" s="29" t="s">
        <v>204</v>
      </c>
      <c r="N40" s="29" t="s">
        <v>352</v>
      </c>
      <c r="O40" s="31" t="s">
        <v>379</v>
      </c>
      <c r="P40" s="31" t="s">
        <v>380</v>
      </c>
      <c r="Q40" s="31" t="s">
        <v>355</v>
      </c>
      <c r="R40" s="32">
        <v>600</v>
      </c>
      <c r="S40" s="33">
        <v>189.18</v>
      </c>
      <c r="T40" s="34">
        <v>6.0000190295560734E-3</v>
      </c>
      <c r="U40" s="35" t="s">
        <v>209</v>
      </c>
      <c r="V40" s="36">
        <v>10</v>
      </c>
      <c r="W40" s="36">
        <v>2754</v>
      </c>
      <c r="X40" s="41" t="s">
        <v>422</v>
      </c>
      <c r="Y40" s="38" t="s">
        <v>423</v>
      </c>
      <c r="Z40" s="42">
        <v>150</v>
      </c>
      <c r="AA40" s="43">
        <v>194421000</v>
      </c>
      <c r="AB40" s="53" t="s">
        <v>228</v>
      </c>
      <c r="AC40" s="54" t="s">
        <v>229</v>
      </c>
    </row>
    <row r="41" spans="4:29" ht="12.4" customHeight="1">
      <c r="D41" s="26">
        <v>14</v>
      </c>
      <c r="E41" s="26" t="s">
        <v>112</v>
      </c>
      <c r="F41" s="27" t="s">
        <v>198</v>
      </c>
      <c r="G41" s="28">
        <v>46</v>
      </c>
      <c r="H41" s="28" t="s">
        <v>199</v>
      </c>
      <c r="I41" s="29" t="s">
        <v>200</v>
      </c>
      <c r="J41" s="29" t="s">
        <v>201</v>
      </c>
      <c r="K41" s="29" t="s">
        <v>202</v>
      </c>
      <c r="L41" s="29" t="s">
        <v>203</v>
      </c>
      <c r="M41" s="29" t="s">
        <v>204</v>
      </c>
      <c r="N41" s="29" t="s">
        <v>205</v>
      </c>
      <c r="O41" s="31" t="s">
        <v>323</v>
      </c>
      <c r="P41" s="31" t="s">
        <v>324</v>
      </c>
      <c r="Q41" s="31" t="s">
        <v>208</v>
      </c>
      <c r="R41" s="32">
        <v>280</v>
      </c>
      <c r="S41" s="33">
        <v>530.26</v>
      </c>
      <c r="T41" s="34">
        <v>1.450010514257963E-2</v>
      </c>
      <c r="U41" s="35" t="s">
        <v>209</v>
      </c>
      <c r="V41" s="36">
        <v>8</v>
      </c>
      <c r="W41" s="36">
        <v>2724</v>
      </c>
      <c r="X41" s="41" t="s">
        <v>325</v>
      </c>
      <c r="Y41" s="38" t="s">
        <v>326</v>
      </c>
      <c r="Z41" s="42">
        <v>70</v>
      </c>
      <c r="AA41" s="43">
        <v>631581000</v>
      </c>
      <c r="AB41" s="53"/>
      <c r="AC41" s="54"/>
    </row>
    <row r="42" spans="4:29" ht="12.4" customHeight="1">
      <c r="D42" s="26">
        <v>14</v>
      </c>
      <c r="E42" s="26" t="s">
        <v>112</v>
      </c>
      <c r="F42" s="27" t="s">
        <v>198</v>
      </c>
      <c r="G42" s="28">
        <v>84</v>
      </c>
      <c r="H42" s="28" t="s">
        <v>212</v>
      </c>
      <c r="I42" s="29" t="s">
        <v>213</v>
      </c>
      <c r="J42" s="29" t="s">
        <v>214</v>
      </c>
      <c r="K42" s="29" t="s">
        <v>215</v>
      </c>
      <c r="L42" s="29"/>
      <c r="M42" s="29" t="s">
        <v>216</v>
      </c>
      <c r="N42" s="29" t="s">
        <v>217</v>
      </c>
      <c r="O42" s="31" t="s">
        <v>327</v>
      </c>
      <c r="P42" s="31" t="s">
        <v>328</v>
      </c>
      <c r="Q42" s="31" t="s">
        <v>220</v>
      </c>
      <c r="R42" s="32">
        <v>1</v>
      </c>
      <c r="S42" s="33">
        <v>109.71</v>
      </c>
      <c r="T42" s="34">
        <v>3.0000500418519427E-3</v>
      </c>
      <c r="U42" s="35" t="s">
        <v>209</v>
      </c>
      <c r="V42" s="36">
        <v>28</v>
      </c>
      <c r="W42" s="36">
        <v>2762</v>
      </c>
      <c r="X42" s="41" t="s">
        <v>329</v>
      </c>
      <c r="Y42" s="38" t="s">
        <v>330</v>
      </c>
      <c r="Z42" s="55">
        <v>0.25</v>
      </c>
      <c r="AA42" s="46">
        <v>110532000</v>
      </c>
      <c r="AB42" s="53"/>
      <c r="AC42" s="54" t="s">
        <v>202</v>
      </c>
    </row>
    <row r="43" spans="4:29" ht="12.4" customHeight="1">
      <c r="D43" s="26">
        <v>14</v>
      </c>
      <c r="E43" s="26" t="s">
        <v>112</v>
      </c>
      <c r="F43" s="27" t="s">
        <v>347</v>
      </c>
      <c r="G43" s="28">
        <v>20</v>
      </c>
      <c r="H43" s="28" t="s">
        <v>348</v>
      </c>
      <c r="I43" s="29" t="s">
        <v>349</v>
      </c>
      <c r="J43" s="29" t="s">
        <v>350</v>
      </c>
      <c r="K43" s="29" t="s">
        <v>202</v>
      </c>
      <c r="L43" s="29" t="s">
        <v>351</v>
      </c>
      <c r="M43" s="29" t="s">
        <v>204</v>
      </c>
      <c r="N43" s="29" t="s">
        <v>352</v>
      </c>
      <c r="O43" s="31" t="s">
        <v>391</v>
      </c>
      <c r="P43" s="31" t="s">
        <v>392</v>
      </c>
      <c r="Q43" s="31" t="s">
        <v>355</v>
      </c>
      <c r="R43" s="32">
        <v>200</v>
      </c>
      <c r="S43" s="33">
        <v>182.85</v>
      </c>
      <c r="T43" s="34">
        <v>5.0000834030865717E-3</v>
      </c>
      <c r="U43" s="35" t="s">
        <v>209</v>
      </c>
      <c r="V43" s="36">
        <v>10</v>
      </c>
      <c r="W43" s="36">
        <v>2726</v>
      </c>
      <c r="X43" s="41" t="s">
        <v>418</v>
      </c>
      <c r="Y43" s="38" t="s">
        <v>419</v>
      </c>
      <c r="Z43" s="42">
        <v>50</v>
      </c>
      <c r="AA43" s="43">
        <v>233809000</v>
      </c>
      <c r="AB43" s="53"/>
      <c r="AC43" s="54" t="s">
        <v>254</v>
      </c>
    </row>
    <row r="44" spans="4:29" ht="12.4" customHeight="1">
      <c r="D44" s="26">
        <v>15</v>
      </c>
      <c r="E44" s="26" t="s">
        <v>116</v>
      </c>
      <c r="F44" s="27" t="s">
        <v>198</v>
      </c>
      <c r="G44" s="28">
        <v>46</v>
      </c>
      <c r="H44" s="28" t="s">
        <v>199</v>
      </c>
      <c r="I44" s="29" t="s">
        <v>200</v>
      </c>
      <c r="J44" s="29" t="s">
        <v>201</v>
      </c>
      <c r="K44" s="29" t="s">
        <v>202</v>
      </c>
      <c r="L44" s="29" t="s">
        <v>203</v>
      </c>
      <c r="M44" s="29" t="s">
        <v>204</v>
      </c>
      <c r="N44" s="29" t="s">
        <v>205</v>
      </c>
      <c r="O44" s="31" t="s">
        <v>277</v>
      </c>
      <c r="P44" s="56" t="s">
        <v>278</v>
      </c>
      <c r="Q44" s="31" t="s">
        <v>208</v>
      </c>
      <c r="R44" s="32">
        <v>100</v>
      </c>
      <c r="S44" s="33">
        <v>120</v>
      </c>
      <c r="T44" s="34">
        <v>3.615611124150746E-3</v>
      </c>
      <c r="U44" s="35" t="s">
        <v>209</v>
      </c>
      <c r="V44" s="36">
        <v>8</v>
      </c>
      <c r="W44" s="36">
        <v>2305</v>
      </c>
      <c r="X44" s="41" t="s">
        <v>279</v>
      </c>
      <c r="Y44" s="38" t="s">
        <v>280</v>
      </c>
      <c r="Z44" s="42">
        <v>25</v>
      </c>
      <c r="AA44" s="43">
        <v>120000000</v>
      </c>
      <c r="AB44" s="53"/>
      <c r="AC44" s="54"/>
    </row>
    <row r="45" spans="4:29" ht="12.4" customHeight="1">
      <c r="D45" s="26">
        <v>15</v>
      </c>
      <c r="E45" s="26" t="s">
        <v>116</v>
      </c>
      <c r="F45" s="27" t="s">
        <v>198</v>
      </c>
      <c r="G45" s="28">
        <v>84</v>
      </c>
      <c r="H45" s="28" t="s">
        <v>212</v>
      </c>
      <c r="I45" s="29" t="s">
        <v>213</v>
      </c>
      <c r="J45" s="29" t="s">
        <v>214</v>
      </c>
      <c r="K45" s="29" t="s">
        <v>215</v>
      </c>
      <c r="L45" s="29"/>
      <c r="M45" s="29" t="s">
        <v>216</v>
      </c>
      <c r="N45" s="29" t="s">
        <v>217</v>
      </c>
      <c r="O45" s="31" t="s">
        <v>281</v>
      </c>
      <c r="P45" s="31" t="s">
        <v>282</v>
      </c>
      <c r="Q45" s="31" t="s">
        <v>220</v>
      </c>
      <c r="R45" s="32">
        <v>1</v>
      </c>
      <c r="S45" s="33">
        <v>92.71</v>
      </c>
      <c r="T45" s="34">
        <v>2.7933608943334636E-3</v>
      </c>
      <c r="U45" s="35" t="s">
        <v>209</v>
      </c>
      <c r="V45" s="36">
        <v>28</v>
      </c>
      <c r="W45" s="36">
        <v>2577</v>
      </c>
      <c r="X45" s="41" t="s">
        <v>283</v>
      </c>
      <c r="Y45" s="38" t="s">
        <v>284</v>
      </c>
      <c r="Z45" s="42">
        <v>0.25</v>
      </c>
      <c r="AA45" s="43">
        <v>92714000</v>
      </c>
      <c r="AB45" s="53"/>
      <c r="AC45" s="54"/>
    </row>
    <row r="46" spans="4:29" ht="12.4" customHeight="1">
      <c r="D46" s="26">
        <v>15</v>
      </c>
      <c r="E46" s="26" t="s">
        <v>116</v>
      </c>
      <c r="F46" s="27" t="s">
        <v>347</v>
      </c>
      <c r="G46" s="28">
        <v>20</v>
      </c>
      <c r="H46" s="28" t="s">
        <v>348</v>
      </c>
      <c r="I46" s="29" t="s">
        <v>349</v>
      </c>
      <c r="J46" s="29" t="s">
        <v>350</v>
      </c>
      <c r="K46" s="29" t="s">
        <v>202</v>
      </c>
      <c r="L46" s="29" t="s">
        <v>351</v>
      </c>
      <c r="M46" s="29" t="s">
        <v>204</v>
      </c>
      <c r="N46" s="29" t="s">
        <v>352</v>
      </c>
      <c r="O46" s="31" t="s">
        <v>391</v>
      </c>
      <c r="P46" s="31" t="s">
        <v>392</v>
      </c>
      <c r="Q46" s="31" t="s">
        <v>355</v>
      </c>
      <c r="R46" s="32">
        <v>200</v>
      </c>
      <c r="S46" s="33">
        <v>132.76</v>
      </c>
      <c r="T46" s="34">
        <v>4.0000711070187749E-3</v>
      </c>
      <c r="U46" s="35" t="s">
        <v>209</v>
      </c>
      <c r="V46" s="36">
        <v>10</v>
      </c>
      <c r="W46" s="36">
        <v>2320</v>
      </c>
      <c r="X46" s="41" t="s">
        <v>393</v>
      </c>
      <c r="Y46" s="38" t="s">
        <v>394</v>
      </c>
      <c r="Z46" s="42">
        <v>50</v>
      </c>
      <c r="AA46" s="43">
        <v>132757000</v>
      </c>
      <c r="AB46" s="53"/>
      <c r="AC46" s="54"/>
    </row>
    <row r="47" spans="4:29" ht="12.4" customHeight="1">
      <c r="D47" s="26">
        <v>16</v>
      </c>
      <c r="E47" s="26" t="s">
        <v>121</v>
      </c>
      <c r="F47" s="27" t="s">
        <v>198</v>
      </c>
      <c r="G47" s="28">
        <v>46</v>
      </c>
      <c r="H47" s="28" t="s">
        <v>199</v>
      </c>
      <c r="I47" s="29" t="s">
        <v>200</v>
      </c>
      <c r="J47" s="29" t="s">
        <v>201</v>
      </c>
      <c r="K47" s="29" t="s">
        <v>202</v>
      </c>
      <c r="L47" s="29" t="s">
        <v>203</v>
      </c>
      <c r="M47" s="29" t="s">
        <v>204</v>
      </c>
      <c r="N47" s="29" t="s">
        <v>205</v>
      </c>
      <c r="O47" s="31" t="s">
        <v>285</v>
      </c>
      <c r="P47" s="31" t="s">
        <v>286</v>
      </c>
      <c r="Q47" s="31" t="s">
        <v>208</v>
      </c>
      <c r="R47" s="32">
        <v>960</v>
      </c>
      <c r="S47" s="33">
        <v>466.46</v>
      </c>
      <c r="T47" s="34">
        <v>9.0000154354335817E-3</v>
      </c>
      <c r="U47" s="35" t="s">
        <v>209</v>
      </c>
      <c r="V47" s="36">
        <v>8</v>
      </c>
      <c r="W47" s="36">
        <v>2463</v>
      </c>
      <c r="X47" s="41" t="s">
        <v>287</v>
      </c>
      <c r="Y47" s="38" t="s">
        <v>288</v>
      </c>
      <c r="Z47" s="42">
        <v>240</v>
      </c>
      <c r="AA47" s="43">
        <v>536253000</v>
      </c>
      <c r="AB47" s="53"/>
      <c r="AC47" s="54"/>
    </row>
    <row r="48" spans="4:29" ht="12.4" customHeight="1">
      <c r="D48" s="26">
        <v>16</v>
      </c>
      <c r="E48" s="26" t="s">
        <v>121</v>
      </c>
      <c r="F48" s="27" t="s">
        <v>347</v>
      </c>
      <c r="G48" s="28">
        <v>20</v>
      </c>
      <c r="H48" s="28" t="s">
        <v>348</v>
      </c>
      <c r="I48" s="29" t="s">
        <v>349</v>
      </c>
      <c r="J48" s="29" t="s">
        <v>350</v>
      </c>
      <c r="K48" s="29" t="s">
        <v>202</v>
      </c>
      <c r="L48" s="29" t="s">
        <v>351</v>
      </c>
      <c r="M48" s="29" t="s">
        <v>204</v>
      </c>
      <c r="N48" s="29" t="s">
        <v>352</v>
      </c>
      <c r="O48" s="31" t="s">
        <v>396</v>
      </c>
      <c r="P48" s="31" t="s">
        <v>397</v>
      </c>
      <c r="Q48" s="31" t="s">
        <v>355</v>
      </c>
      <c r="R48" s="32">
        <v>4000</v>
      </c>
      <c r="S48" s="33">
        <v>310.97000000000003</v>
      </c>
      <c r="T48" s="34">
        <v>5.9999459759824663E-3</v>
      </c>
      <c r="U48" s="35" t="s">
        <v>209</v>
      </c>
      <c r="V48" s="36">
        <v>10</v>
      </c>
      <c r="W48" s="36">
        <v>2468</v>
      </c>
      <c r="X48" s="41" t="s">
        <v>398</v>
      </c>
      <c r="Y48" s="38" t="s">
        <v>399</v>
      </c>
      <c r="Z48" s="42">
        <v>1000</v>
      </c>
      <c r="AA48" s="43">
        <v>357498000</v>
      </c>
      <c r="AB48" s="53" t="s">
        <v>395</v>
      </c>
      <c r="AC48" s="54"/>
    </row>
    <row r="49" spans="4:29" ht="12.4" customHeight="1">
      <c r="D49" s="26">
        <v>17</v>
      </c>
      <c r="E49" s="26" t="s">
        <v>125</v>
      </c>
      <c r="F49" s="27" t="s">
        <v>198</v>
      </c>
      <c r="G49" s="28">
        <v>46</v>
      </c>
      <c r="H49" s="28" t="s">
        <v>199</v>
      </c>
      <c r="I49" s="29" t="s">
        <v>200</v>
      </c>
      <c r="J49" s="29" t="s">
        <v>201</v>
      </c>
      <c r="K49" s="29" t="s">
        <v>202</v>
      </c>
      <c r="L49" s="29" t="s">
        <v>203</v>
      </c>
      <c r="M49" s="29" t="s">
        <v>204</v>
      </c>
      <c r="N49" s="29" t="s">
        <v>205</v>
      </c>
      <c r="O49" s="31" t="s">
        <v>295</v>
      </c>
      <c r="P49" s="31" t="s">
        <v>296</v>
      </c>
      <c r="Q49" s="31" t="s">
        <v>208</v>
      </c>
      <c r="R49" s="32">
        <v>312</v>
      </c>
      <c r="S49" s="33">
        <v>560</v>
      </c>
      <c r="T49" s="34">
        <v>2.0862756961175531E-2</v>
      </c>
      <c r="U49" s="35" t="s">
        <v>209</v>
      </c>
      <c r="V49" s="36">
        <v>8</v>
      </c>
      <c r="W49" s="36">
        <v>2573</v>
      </c>
      <c r="X49" s="41" t="s">
        <v>297</v>
      </c>
      <c r="Y49" s="38" t="s">
        <v>298</v>
      </c>
      <c r="Z49" s="42">
        <v>78</v>
      </c>
      <c r="AA49" s="43">
        <v>620000000</v>
      </c>
      <c r="AB49" s="53"/>
      <c r="AC49" s="54"/>
    </row>
    <row r="50" spans="4:29" ht="12.4" customHeight="1">
      <c r="D50" s="26">
        <v>17</v>
      </c>
      <c r="E50" s="26" t="s">
        <v>125</v>
      </c>
      <c r="F50" s="27" t="s">
        <v>198</v>
      </c>
      <c r="G50" s="28">
        <v>84</v>
      </c>
      <c r="H50" s="28" t="s">
        <v>212</v>
      </c>
      <c r="I50" s="29" t="s">
        <v>213</v>
      </c>
      <c r="J50" s="29" t="s">
        <v>214</v>
      </c>
      <c r="K50" s="29" t="s">
        <v>215</v>
      </c>
      <c r="L50" s="29"/>
      <c r="M50" s="29" t="s">
        <v>216</v>
      </c>
      <c r="N50" s="29" t="s">
        <v>217</v>
      </c>
      <c r="O50" s="31" t="s">
        <v>218</v>
      </c>
      <c r="P50" s="31" t="s">
        <v>219</v>
      </c>
      <c r="Q50" s="31" t="s">
        <v>220</v>
      </c>
      <c r="R50" s="32">
        <v>1</v>
      </c>
      <c r="S50" s="33">
        <v>84.44</v>
      </c>
      <c r="T50" s="34">
        <v>3.1458057103601099E-3</v>
      </c>
      <c r="U50" s="50" t="s">
        <v>259</v>
      </c>
      <c r="V50" s="36">
        <v>28</v>
      </c>
      <c r="W50" s="36">
        <v>2783</v>
      </c>
      <c r="X50" s="41" t="s">
        <v>299</v>
      </c>
      <c r="Y50" s="38" t="s">
        <v>300</v>
      </c>
      <c r="Z50" s="42">
        <v>1</v>
      </c>
      <c r="AA50" s="43">
        <v>100000000</v>
      </c>
      <c r="AB50" s="53"/>
      <c r="AC50" s="54"/>
    </row>
    <row r="51" spans="4:29" ht="12.4" customHeight="1">
      <c r="D51" s="26">
        <v>17</v>
      </c>
      <c r="E51" s="26" t="s">
        <v>125</v>
      </c>
      <c r="F51" s="27" t="s">
        <v>347</v>
      </c>
      <c r="G51" s="28">
        <v>20</v>
      </c>
      <c r="H51" s="28" t="s">
        <v>348</v>
      </c>
      <c r="I51" s="29" t="s">
        <v>349</v>
      </c>
      <c r="J51" s="29" t="s">
        <v>350</v>
      </c>
      <c r="K51" s="29" t="s">
        <v>202</v>
      </c>
      <c r="L51" s="29" t="s">
        <v>351</v>
      </c>
      <c r="M51" s="29" t="s">
        <v>204</v>
      </c>
      <c r="N51" s="29" t="s">
        <v>352</v>
      </c>
      <c r="O51" s="31" t="s">
        <v>404</v>
      </c>
      <c r="P51" s="31" t="s">
        <v>405</v>
      </c>
      <c r="Q51" s="31" t="s">
        <v>355</v>
      </c>
      <c r="R51" s="32">
        <v>195</v>
      </c>
      <c r="S51" s="33">
        <v>0</v>
      </c>
      <c r="T51" s="34">
        <v>0</v>
      </c>
      <c r="U51" s="35" t="s">
        <v>209</v>
      </c>
      <c r="V51" s="36">
        <v>10</v>
      </c>
      <c r="W51" s="36">
        <v>2431</v>
      </c>
      <c r="X51" s="41" t="s">
        <v>406</v>
      </c>
      <c r="Y51" s="38" t="s">
        <v>407</v>
      </c>
      <c r="Z51" s="42">
        <v>0</v>
      </c>
      <c r="AA51" s="43">
        <v>0</v>
      </c>
      <c r="AB51" s="53"/>
      <c r="AC51" s="54"/>
    </row>
    <row r="52" spans="4:29" ht="12.4" customHeight="1">
      <c r="D52" s="26">
        <v>18</v>
      </c>
      <c r="E52" s="26" t="s">
        <v>131</v>
      </c>
      <c r="F52" s="27" t="s">
        <v>198</v>
      </c>
      <c r="G52" s="28">
        <v>46</v>
      </c>
      <c r="H52" s="28" t="s">
        <v>199</v>
      </c>
      <c r="I52" s="29" t="s">
        <v>200</v>
      </c>
      <c r="J52" s="29" t="s">
        <v>201</v>
      </c>
      <c r="K52" s="29" t="s">
        <v>202</v>
      </c>
      <c r="L52" s="29" t="s">
        <v>203</v>
      </c>
      <c r="M52" s="29" t="s">
        <v>204</v>
      </c>
      <c r="N52" s="29" t="s">
        <v>205</v>
      </c>
      <c r="O52" s="31" t="s">
        <v>270</v>
      </c>
      <c r="P52" s="31" t="s">
        <v>271</v>
      </c>
      <c r="Q52" s="31" t="s">
        <v>208</v>
      </c>
      <c r="R52" s="32">
        <v>1486</v>
      </c>
      <c r="S52" s="33">
        <v>1456.55</v>
      </c>
      <c r="T52" s="34">
        <v>1.4404395505270891E-2</v>
      </c>
      <c r="U52" s="57" t="s">
        <v>259</v>
      </c>
      <c r="V52" s="36">
        <v>8</v>
      </c>
      <c r="W52" s="36">
        <v>2256</v>
      </c>
      <c r="X52" s="41" t="s">
        <v>272</v>
      </c>
      <c r="Y52" s="38" t="s">
        <v>273</v>
      </c>
      <c r="Z52" s="42">
        <v>1486</v>
      </c>
      <c r="AA52" s="43">
        <v>1678298000</v>
      </c>
      <c r="AB52" s="53"/>
      <c r="AC52" s="54"/>
    </row>
    <row r="53" spans="4:29" ht="12.4" customHeight="1">
      <c r="D53" s="26">
        <v>18</v>
      </c>
      <c r="E53" s="26" t="s">
        <v>131</v>
      </c>
      <c r="F53" s="27" t="s">
        <v>198</v>
      </c>
      <c r="G53" s="28">
        <v>83</v>
      </c>
      <c r="H53" s="28" t="s">
        <v>274</v>
      </c>
      <c r="I53" s="29" t="s">
        <v>213</v>
      </c>
      <c r="J53" s="29" t="s">
        <v>214</v>
      </c>
      <c r="K53" s="29" t="s">
        <v>215</v>
      </c>
      <c r="L53" s="29"/>
      <c r="M53" s="29" t="s">
        <v>216</v>
      </c>
      <c r="N53" s="29" t="s">
        <v>217</v>
      </c>
      <c r="O53" s="31" t="s">
        <v>266</v>
      </c>
      <c r="P53" s="31" t="s">
        <v>267</v>
      </c>
      <c r="Q53" s="31" t="s">
        <v>220</v>
      </c>
      <c r="R53" s="32">
        <v>2</v>
      </c>
      <c r="S53" s="33">
        <v>0</v>
      </c>
      <c r="T53" s="34">
        <v>0</v>
      </c>
      <c r="U53" s="35" t="s">
        <v>209</v>
      </c>
      <c r="V53" s="36">
        <v>28</v>
      </c>
      <c r="W53" s="36">
        <v>2596</v>
      </c>
      <c r="X53" s="41" t="s">
        <v>275</v>
      </c>
      <c r="Y53" s="38" t="s">
        <v>276</v>
      </c>
      <c r="Z53" s="42">
        <v>0</v>
      </c>
      <c r="AA53" s="43">
        <v>0</v>
      </c>
      <c r="AB53" s="53"/>
      <c r="AC53" s="54"/>
    </row>
    <row r="54" spans="4:29" ht="12.4" customHeight="1">
      <c r="D54" s="26">
        <v>18</v>
      </c>
      <c r="E54" s="26" t="s">
        <v>131</v>
      </c>
      <c r="F54" s="27" t="s">
        <v>347</v>
      </c>
      <c r="G54" s="28">
        <v>20</v>
      </c>
      <c r="H54" s="28" t="s">
        <v>348</v>
      </c>
      <c r="I54" s="29" t="s">
        <v>349</v>
      </c>
      <c r="J54" s="29" t="s">
        <v>350</v>
      </c>
      <c r="K54" s="29" t="s">
        <v>202</v>
      </c>
      <c r="L54" s="29" t="s">
        <v>351</v>
      </c>
      <c r="M54" s="29" t="s">
        <v>204</v>
      </c>
      <c r="N54" s="29" t="s">
        <v>352</v>
      </c>
      <c r="O54" s="31" t="s">
        <v>387</v>
      </c>
      <c r="P54" s="31" t="s">
        <v>388</v>
      </c>
      <c r="Q54" s="31" t="s">
        <v>355</v>
      </c>
      <c r="R54" s="32">
        <v>2000</v>
      </c>
      <c r="S54" s="33">
        <v>505.59</v>
      </c>
      <c r="T54" s="34">
        <v>4.9999782523839961E-3</v>
      </c>
      <c r="U54" s="35" t="s">
        <v>209</v>
      </c>
      <c r="V54" s="36">
        <v>10</v>
      </c>
      <c r="W54" s="36">
        <v>2557</v>
      </c>
      <c r="X54" s="41" t="s">
        <v>389</v>
      </c>
      <c r="Y54" s="38" t="s">
        <v>390</v>
      </c>
      <c r="Z54" s="42">
        <v>500</v>
      </c>
      <c r="AA54" s="43">
        <v>582565000</v>
      </c>
      <c r="AB54" s="53"/>
      <c r="AC54" s="54"/>
    </row>
    <row r="55" spans="4:29" ht="12.4" customHeight="1">
      <c r="D55" s="26">
        <v>19</v>
      </c>
      <c r="E55" s="26" t="s">
        <v>137</v>
      </c>
      <c r="F55" s="27" t="s">
        <v>198</v>
      </c>
      <c r="G55" s="28">
        <v>46</v>
      </c>
      <c r="H55" s="28" t="s">
        <v>199</v>
      </c>
      <c r="I55" s="29" t="s">
        <v>200</v>
      </c>
      <c r="J55" s="29" t="s">
        <v>201</v>
      </c>
      <c r="K55" s="29" t="s">
        <v>202</v>
      </c>
      <c r="L55" s="29" t="s">
        <v>203</v>
      </c>
      <c r="M55" s="29" t="s">
        <v>204</v>
      </c>
      <c r="N55" s="29" t="s">
        <v>205</v>
      </c>
      <c r="O55" s="31" t="s">
        <v>289</v>
      </c>
      <c r="P55" s="31" t="s">
        <v>290</v>
      </c>
      <c r="Q55" s="31" t="s">
        <v>208</v>
      </c>
      <c r="R55" s="32">
        <v>4460</v>
      </c>
      <c r="S55" s="33">
        <v>4218.7</v>
      </c>
      <c r="T55" s="34">
        <v>2.2299999080238029E-2</v>
      </c>
      <c r="U55" s="35" t="s">
        <v>209</v>
      </c>
      <c r="V55" s="36">
        <v>8</v>
      </c>
      <c r="W55" s="36">
        <v>2277</v>
      </c>
      <c r="X55" s="41" t="s">
        <v>291</v>
      </c>
      <c r="Y55" s="38" t="s">
        <v>292</v>
      </c>
      <c r="Z55" s="42">
        <v>1100</v>
      </c>
      <c r="AA55" s="43">
        <v>4679000000</v>
      </c>
      <c r="AB55" s="53"/>
      <c r="AC55" s="54"/>
    </row>
    <row r="56" spans="4:29" ht="12.4" customHeight="1">
      <c r="D56" s="26">
        <v>19</v>
      </c>
      <c r="E56" s="26" t="s">
        <v>137</v>
      </c>
      <c r="F56" s="27" t="s">
        <v>198</v>
      </c>
      <c r="G56" s="28">
        <v>84</v>
      </c>
      <c r="H56" s="28" t="s">
        <v>212</v>
      </c>
      <c r="I56" s="29" t="s">
        <v>213</v>
      </c>
      <c r="J56" s="29" t="s">
        <v>214</v>
      </c>
      <c r="K56" s="29" t="s">
        <v>215</v>
      </c>
      <c r="L56" s="29"/>
      <c r="M56" s="29" t="s">
        <v>216</v>
      </c>
      <c r="N56" s="29" t="s">
        <v>217</v>
      </c>
      <c r="O56" s="31" t="s">
        <v>281</v>
      </c>
      <c r="P56" s="31" t="s">
        <v>282</v>
      </c>
      <c r="Q56" s="31" t="s">
        <v>220</v>
      </c>
      <c r="R56" s="32">
        <v>1</v>
      </c>
      <c r="S56" s="33">
        <v>189.18</v>
      </c>
      <c r="T56" s="34">
        <v>1.0000032773127812E-3</v>
      </c>
      <c r="U56" s="35" t="s">
        <v>259</v>
      </c>
      <c r="V56" s="36">
        <v>28</v>
      </c>
      <c r="W56" s="36">
        <v>2228</v>
      </c>
      <c r="X56" s="41" t="s">
        <v>293</v>
      </c>
      <c r="Y56" s="38" t="s">
        <v>294</v>
      </c>
      <c r="Z56" s="42">
        <v>1</v>
      </c>
      <c r="AA56" s="43">
        <v>210000000</v>
      </c>
      <c r="AB56" s="58"/>
      <c r="AC56" s="54"/>
    </row>
    <row r="57" spans="4:29" ht="12.4" customHeight="1">
      <c r="D57" s="26">
        <v>19</v>
      </c>
      <c r="E57" s="26" t="s">
        <v>137</v>
      </c>
      <c r="F57" s="27" t="s">
        <v>347</v>
      </c>
      <c r="G57" s="28">
        <v>20</v>
      </c>
      <c r="H57" s="28" t="s">
        <v>348</v>
      </c>
      <c r="I57" s="29" t="s">
        <v>349</v>
      </c>
      <c r="J57" s="29" t="s">
        <v>350</v>
      </c>
      <c r="K57" s="29" t="s">
        <v>202</v>
      </c>
      <c r="L57" s="29" t="s">
        <v>351</v>
      </c>
      <c r="M57" s="29" t="s">
        <v>204</v>
      </c>
      <c r="N57" s="29" t="s">
        <v>352</v>
      </c>
      <c r="O57" s="31" t="s">
        <v>400</v>
      </c>
      <c r="P57" s="31" t="s">
        <v>401</v>
      </c>
      <c r="Q57" s="31" t="s">
        <v>355</v>
      </c>
      <c r="R57" s="32">
        <v>3000</v>
      </c>
      <c r="S57" s="33">
        <v>756.72</v>
      </c>
      <c r="T57" s="34">
        <v>4.0000131092511248E-3</v>
      </c>
      <c r="U57" s="35" t="s">
        <v>209</v>
      </c>
      <c r="V57" s="36">
        <v>10</v>
      </c>
      <c r="W57" s="36">
        <v>2243</v>
      </c>
      <c r="X57" s="41" t="s">
        <v>402</v>
      </c>
      <c r="Y57" s="38" t="s">
        <v>403</v>
      </c>
      <c r="Z57" s="42">
        <v>700</v>
      </c>
      <c r="AA57" s="43">
        <v>839000000</v>
      </c>
      <c r="AB57" s="53"/>
      <c r="AC57" s="54"/>
    </row>
    <row r="58" spans="4:29" ht="12.4" customHeight="1">
      <c r="D58" s="26">
        <v>20</v>
      </c>
      <c r="E58" s="26" t="s">
        <v>374</v>
      </c>
      <c r="F58" s="27" t="s">
        <v>347</v>
      </c>
      <c r="G58" s="28">
        <v>20</v>
      </c>
      <c r="H58" s="28" t="s">
        <v>348</v>
      </c>
      <c r="I58" s="29" t="s">
        <v>349</v>
      </c>
      <c r="J58" s="29" t="s">
        <v>350</v>
      </c>
      <c r="K58" s="29" t="s">
        <v>202</v>
      </c>
      <c r="L58" s="29" t="s">
        <v>351</v>
      </c>
      <c r="M58" s="29" t="s">
        <v>204</v>
      </c>
      <c r="N58" s="29" t="s">
        <v>352</v>
      </c>
      <c r="O58" s="31" t="s">
        <v>375</v>
      </c>
      <c r="P58" s="31" t="s">
        <v>376</v>
      </c>
      <c r="Q58" s="31" t="s">
        <v>355</v>
      </c>
      <c r="R58" s="32">
        <v>400</v>
      </c>
      <c r="S58" s="33">
        <v>370</v>
      </c>
      <c r="T58" s="34">
        <v>6.1610463548135942E-3</v>
      </c>
      <c r="U58" s="35" t="s">
        <v>209</v>
      </c>
      <c r="V58" s="36">
        <v>10</v>
      </c>
      <c r="W58" s="48">
        <v>2324</v>
      </c>
      <c r="X58" s="49" t="s">
        <v>377</v>
      </c>
      <c r="Y58" s="38" t="s">
        <v>378</v>
      </c>
      <c r="Z58" s="42">
        <v>100</v>
      </c>
      <c r="AA58" s="43">
        <v>370000000</v>
      </c>
      <c r="AB58" s="53"/>
      <c r="AC58" s="54"/>
    </row>
    <row r="61" spans="4:29" ht="12.4" customHeight="1">
      <c r="E61" s="15"/>
      <c r="F61" s="15" t="s">
        <v>426</v>
      </c>
      <c r="G61" s="63"/>
      <c r="H61" s="63"/>
    </row>
  </sheetData>
  <autoFilter ref="D3:AA3">
    <sortState ref="D4:AA58">
      <sortCondition ref="D3"/>
    </sortState>
  </autoFilter>
  <dataValidations count="3">
    <dataValidation type="decimal" allowBlank="1" showErrorMessage="1" sqref="W4:W12 X13 W14:W38 W39:W43 X44 W45:W58">
      <formula1>1</formula1>
      <formula2>1000000</formula2>
    </dataValidation>
    <dataValidation type="custom" allowBlank="1" showInputMessage="1" showErrorMessage="1" prompt="Valor POAI 2025 - Inserte valor en pesos de 2024 y 3 últimos digitos en cero" sqref="AA26">
      <formula1>OR(RIGHT(AA26,3)="000",AA26=0)</formula1>
    </dataValidation>
    <dataValidation type="list" allowBlank="1" showErrorMessage="1" sqref="AC39:AC58">
      <formula1>SI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U44"/>
  <sheetViews>
    <sheetView topLeftCell="A11" workbookViewId="0">
      <selection activeCell="I46" sqref="I46"/>
    </sheetView>
  </sheetViews>
  <sheetFormatPr baseColWidth="10" defaultColWidth="11.125" defaultRowHeight="14.25"/>
  <cols>
    <col min="1" max="18" width="11.125" style="69"/>
    <col min="19" max="21" width="11.625" style="69" bestFit="1" customWidth="1"/>
    <col min="22" max="16384" width="11.125" style="69"/>
  </cols>
  <sheetData>
    <row r="3" spans="3:21" ht="76.5">
      <c r="C3" s="65" t="s">
        <v>427</v>
      </c>
      <c r="D3" s="65" t="s">
        <v>428</v>
      </c>
      <c r="E3" s="65" t="s">
        <v>429</v>
      </c>
      <c r="F3" s="65" t="s">
        <v>430</v>
      </c>
      <c r="G3" s="65" t="s">
        <v>184</v>
      </c>
      <c r="H3" s="65" t="s">
        <v>431</v>
      </c>
      <c r="I3" s="65" t="s">
        <v>8</v>
      </c>
      <c r="J3" s="66" t="s">
        <v>182</v>
      </c>
      <c r="K3" s="66" t="s">
        <v>432</v>
      </c>
      <c r="L3" s="66" t="s">
        <v>433</v>
      </c>
      <c r="M3" s="65" t="s">
        <v>434</v>
      </c>
      <c r="N3" s="65" t="s">
        <v>435</v>
      </c>
      <c r="O3" s="67" t="s">
        <v>436</v>
      </c>
      <c r="P3" s="65" t="s">
        <v>179</v>
      </c>
      <c r="Q3" s="65" t="s">
        <v>437</v>
      </c>
      <c r="R3" s="68" t="s">
        <v>438</v>
      </c>
      <c r="S3" s="68" t="s">
        <v>439</v>
      </c>
      <c r="T3" s="68" t="s">
        <v>440</v>
      </c>
      <c r="U3" s="68" t="s">
        <v>441</v>
      </c>
    </row>
    <row r="4" spans="3:21">
      <c r="C4" s="70">
        <v>1</v>
      </c>
      <c r="D4" s="70" t="s">
        <v>43</v>
      </c>
      <c r="E4" s="70" t="s">
        <v>198</v>
      </c>
      <c r="F4" s="70">
        <v>2</v>
      </c>
      <c r="G4" s="70" t="s">
        <v>204</v>
      </c>
      <c r="H4" s="70">
        <v>7</v>
      </c>
      <c r="I4" s="70" t="s">
        <v>205</v>
      </c>
      <c r="J4" s="70" t="s">
        <v>202</v>
      </c>
      <c r="K4" s="70" t="s">
        <v>200</v>
      </c>
      <c r="L4" s="70">
        <v>0.12</v>
      </c>
      <c r="M4" s="70">
        <v>4</v>
      </c>
      <c r="N4" s="70" t="s">
        <v>201</v>
      </c>
      <c r="O4" s="70">
        <v>46</v>
      </c>
      <c r="P4" s="70" t="s">
        <v>199</v>
      </c>
      <c r="Q4" s="70" t="s">
        <v>442</v>
      </c>
      <c r="R4" s="70" t="s">
        <v>443</v>
      </c>
      <c r="S4" s="71">
        <v>857.74</v>
      </c>
      <c r="T4" s="71">
        <v>882.7</v>
      </c>
      <c r="U4" s="71">
        <v>908.38</v>
      </c>
    </row>
    <row r="5" spans="3:21">
      <c r="C5" s="70">
        <v>1</v>
      </c>
      <c r="D5" s="70" t="s">
        <v>43</v>
      </c>
      <c r="E5" s="70" t="s">
        <v>347</v>
      </c>
      <c r="F5" s="70">
        <v>2</v>
      </c>
      <c r="G5" s="70" t="s">
        <v>204</v>
      </c>
      <c r="H5" s="70">
        <v>10</v>
      </c>
      <c r="I5" s="70" t="s">
        <v>352</v>
      </c>
      <c r="J5" s="70" t="s">
        <v>202</v>
      </c>
      <c r="K5" s="70" t="s">
        <v>349</v>
      </c>
      <c r="L5" s="70">
        <v>0.03</v>
      </c>
      <c r="M5" s="70">
        <v>19</v>
      </c>
      <c r="N5" s="70" t="s">
        <v>350</v>
      </c>
      <c r="O5" s="70">
        <v>20</v>
      </c>
      <c r="P5" s="70" t="s">
        <v>348</v>
      </c>
      <c r="Q5" s="70" t="s">
        <v>444</v>
      </c>
      <c r="R5" s="70" t="s">
        <v>353</v>
      </c>
      <c r="S5" s="71">
        <v>357.39</v>
      </c>
      <c r="T5" s="71">
        <v>367.79</v>
      </c>
      <c r="U5" s="71">
        <v>378.49</v>
      </c>
    </row>
    <row r="6" spans="3:21">
      <c r="C6" s="70">
        <v>2</v>
      </c>
      <c r="D6" s="70" t="s">
        <v>49</v>
      </c>
      <c r="E6" s="70" t="s">
        <v>198</v>
      </c>
      <c r="F6" s="70">
        <v>2</v>
      </c>
      <c r="G6" s="70" t="s">
        <v>204</v>
      </c>
      <c r="H6" s="70">
        <v>7</v>
      </c>
      <c r="I6" s="70" t="s">
        <v>205</v>
      </c>
      <c r="J6" s="70" t="s">
        <v>202</v>
      </c>
      <c r="K6" s="70" t="s">
        <v>200</v>
      </c>
      <c r="L6" s="70">
        <v>0.12</v>
      </c>
      <c r="M6" s="70">
        <v>4</v>
      </c>
      <c r="N6" s="70" t="s">
        <v>201</v>
      </c>
      <c r="O6" s="70">
        <v>46</v>
      </c>
      <c r="P6" s="70" t="s">
        <v>199</v>
      </c>
      <c r="Q6" s="70" t="s">
        <v>442</v>
      </c>
      <c r="R6" s="70" t="s">
        <v>309</v>
      </c>
      <c r="S6" s="71">
        <v>192</v>
      </c>
      <c r="T6" s="71">
        <v>192</v>
      </c>
      <c r="U6" s="71">
        <v>192</v>
      </c>
    </row>
    <row r="7" spans="3:21">
      <c r="C7" s="70">
        <v>2</v>
      </c>
      <c r="D7" s="70" t="s">
        <v>49</v>
      </c>
      <c r="E7" s="70" t="s">
        <v>347</v>
      </c>
      <c r="F7" s="70">
        <v>2</v>
      </c>
      <c r="G7" s="70" t="s">
        <v>204</v>
      </c>
      <c r="H7" s="70">
        <v>10</v>
      </c>
      <c r="I7" s="70" t="s">
        <v>352</v>
      </c>
      <c r="J7" s="70" t="s">
        <v>202</v>
      </c>
      <c r="K7" s="70" t="s">
        <v>349</v>
      </c>
      <c r="L7" s="70">
        <v>0.03</v>
      </c>
      <c r="M7" s="70">
        <v>19</v>
      </c>
      <c r="N7" s="70" t="s">
        <v>350</v>
      </c>
      <c r="O7" s="70">
        <v>20</v>
      </c>
      <c r="P7" s="70" t="s">
        <v>348</v>
      </c>
      <c r="Q7" s="70" t="s">
        <v>444</v>
      </c>
      <c r="R7" s="70" t="s">
        <v>375</v>
      </c>
      <c r="S7" s="71">
        <v>317.60000000000002</v>
      </c>
      <c r="T7" s="71">
        <v>317.60000000000002</v>
      </c>
      <c r="U7" s="71">
        <v>317.60000000000002</v>
      </c>
    </row>
    <row r="8" spans="3:21">
      <c r="C8" s="70">
        <v>3</v>
      </c>
      <c r="D8" s="70" t="s">
        <v>55</v>
      </c>
      <c r="E8" s="70" t="s">
        <v>198</v>
      </c>
      <c r="F8" s="70">
        <v>2</v>
      </c>
      <c r="G8" s="70" t="s">
        <v>204</v>
      </c>
      <c r="H8" s="70">
        <v>7</v>
      </c>
      <c r="I8" s="70" t="s">
        <v>205</v>
      </c>
      <c r="J8" s="70" t="s">
        <v>202</v>
      </c>
      <c r="K8" s="70" t="s">
        <v>200</v>
      </c>
      <c r="L8" s="70">
        <v>0.12</v>
      </c>
      <c r="M8" s="70">
        <v>4</v>
      </c>
      <c r="N8" s="70" t="s">
        <v>201</v>
      </c>
      <c r="O8" s="70">
        <v>46</v>
      </c>
      <c r="P8" s="70" t="s">
        <v>199</v>
      </c>
      <c r="Q8" s="70" t="s">
        <v>442</v>
      </c>
      <c r="R8" s="70" t="s">
        <v>445</v>
      </c>
      <c r="S8" s="71">
        <v>989</v>
      </c>
      <c r="T8" s="71">
        <v>1017</v>
      </c>
      <c r="U8" s="71">
        <v>1047</v>
      </c>
    </row>
    <row r="9" spans="3:21">
      <c r="C9" s="70">
        <v>3</v>
      </c>
      <c r="D9" s="70" t="s">
        <v>55</v>
      </c>
      <c r="E9" s="70" t="s">
        <v>347</v>
      </c>
      <c r="F9" s="70">
        <v>2</v>
      </c>
      <c r="G9" s="70" t="s">
        <v>204</v>
      </c>
      <c r="H9" s="70">
        <v>10</v>
      </c>
      <c r="I9" s="70" t="s">
        <v>352</v>
      </c>
      <c r="J9" s="70" t="s">
        <v>202</v>
      </c>
      <c r="K9" s="70" t="s">
        <v>349</v>
      </c>
      <c r="L9" s="70">
        <v>0.03</v>
      </c>
      <c r="M9" s="70">
        <v>19</v>
      </c>
      <c r="N9" s="70" t="s">
        <v>350</v>
      </c>
      <c r="O9" s="70">
        <v>20</v>
      </c>
      <c r="P9" s="70" t="s">
        <v>348</v>
      </c>
      <c r="Q9" s="70" t="s">
        <v>444</v>
      </c>
      <c r="R9" s="70" t="s">
        <v>358</v>
      </c>
      <c r="S9" s="71">
        <v>148</v>
      </c>
      <c r="T9" s="71">
        <v>153</v>
      </c>
      <c r="U9" s="71">
        <v>157</v>
      </c>
    </row>
    <row r="10" spans="3:21">
      <c r="C10" s="70">
        <v>4</v>
      </c>
      <c r="D10" s="70" t="s">
        <v>59</v>
      </c>
      <c r="E10" s="70" t="s">
        <v>198</v>
      </c>
      <c r="F10" s="70">
        <v>2</v>
      </c>
      <c r="G10" s="70" t="s">
        <v>204</v>
      </c>
      <c r="H10" s="70">
        <v>7</v>
      </c>
      <c r="I10" s="70" t="s">
        <v>205</v>
      </c>
      <c r="J10" s="70" t="s">
        <v>202</v>
      </c>
      <c r="K10" s="70" t="s">
        <v>200</v>
      </c>
      <c r="L10" s="70">
        <v>0.12</v>
      </c>
      <c r="M10" s="70">
        <v>4</v>
      </c>
      <c r="N10" s="70" t="s">
        <v>201</v>
      </c>
      <c r="O10" s="70">
        <v>46</v>
      </c>
      <c r="P10" s="70" t="s">
        <v>199</v>
      </c>
      <c r="Q10" s="70" t="s">
        <v>446</v>
      </c>
      <c r="R10" s="70" t="s">
        <v>331</v>
      </c>
      <c r="S10" s="71">
        <v>1712</v>
      </c>
      <c r="T10" s="71">
        <v>1770</v>
      </c>
      <c r="U10" s="71">
        <v>1831</v>
      </c>
    </row>
    <row r="11" spans="3:21">
      <c r="C11" s="70">
        <v>4</v>
      </c>
      <c r="D11" s="70" t="s">
        <v>59</v>
      </c>
      <c r="E11" s="70" t="s">
        <v>347</v>
      </c>
      <c r="F11" s="70">
        <v>2</v>
      </c>
      <c r="G11" s="70" t="s">
        <v>204</v>
      </c>
      <c r="H11" s="70">
        <v>10</v>
      </c>
      <c r="I11" s="70" t="s">
        <v>352</v>
      </c>
      <c r="J11" s="70" t="s">
        <v>202</v>
      </c>
      <c r="K11" s="70" t="s">
        <v>349</v>
      </c>
      <c r="L11" s="70">
        <v>0.03</v>
      </c>
      <c r="M11" s="70">
        <v>19</v>
      </c>
      <c r="N11" s="70" t="s">
        <v>350</v>
      </c>
      <c r="O11" s="70">
        <v>20</v>
      </c>
      <c r="P11" s="70" t="s">
        <v>348</v>
      </c>
      <c r="Q11" s="70" t="s">
        <v>447</v>
      </c>
      <c r="R11" s="70" t="s">
        <v>387</v>
      </c>
      <c r="S11" s="71">
        <v>566</v>
      </c>
      <c r="T11" s="71">
        <v>583</v>
      </c>
      <c r="U11" s="71">
        <v>600</v>
      </c>
    </row>
    <row r="12" spans="3:21">
      <c r="C12" s="70">
        <v>5</v>
      </c>
      <c r="D12" s="70" t="s">
        <v>63</v>
      </c>
      <c r="E12" s="70" t="s">
        <v>198</v>
      </c>
      <c r="F12" s="70">
        <v>2</v>
      </c>
      <c r="G12" s="70" t="s">
        <v>204</v>
      </c>
      <c r="H12" s="70">
        <v>7</v>
      </c>
      <c r="I12" s="70" t="s">
        <v>205</v>
      </c>
      <c r="J12" s="70" t="s">
        <v>202</v>
      </c>
      <c r="K12" s="70" t="s">
        <v>200</v>
      </c>
      <c r="L12" s="70">
        <v>0.12</v>
      </c>
      <c r="M12" s="70">
        <v>4</v>
      </c>
      <c r="N12" s="70" t="s">
        <v>201</v>
      </c>
      <c r="O12" s="70">
        <v>46</v>
      </c>
      <c r="P12" s="70" t="s">
        <v>199</v>
      </c>
      <c r="Q12" s="70" t="s">
        <v>442</v>
      </c>
      <c r="R12" s="70" t="s">
        <v>234</v>
      </c>
      <c r="S12" s="71">
        <v>1818.92</v>
      </c>
      <c r="T12" s="71">
        <v>1872.02</v>
      </c>
      <c r="U12" s="71">
        <v>1926.69</v>
      </c>
    </row>
    <row r="13" spans="3:21">
      <c r="C13" s="70">
        <v>5</v>
      </c>
      <c r="D13" s="70" t="s">
        <v>63</v>
      </c>
      <c r="E13" s="70" t="s">
        <v>347</v>
      </c>
      <c r="F13" s="70">
        <v>2</v>
      </c>
      <c r="G13" s="70" t="s">
        <v>204</v>
      </c>
      <c r="H13" s="70">
        <v>10</v>
      </c>
      <c r="I13" s="70" t="s">
        <v>352</v>
      </c>
      <c r="J13" s="70" t="s">
        <v>202</v>
      </c>
      <c r="K13" s="70" t="s">
        <v>349</v>
      </c>
      <c r="L13" s="70">
        <v>0.03</v>
      </c>
      <c r="M13" s="70">
        <v>19</v>
      </c>
      <c r="N13" s="70" t="s">
        <v>350</v>
      </c>
      <c r="O13" s="70">
        <v>20</v>
      </c>
      <c r="P13" s="70" t="s">
        <v>348</v>
      </c>
      <c r="Q13" s="70" t="s">
        <v>444</v>
      </c>
      <c r="R13" s="70" t="s">
        <v>362</v>
      </c>
      <c r="S13" s="71">
        <v>363.78</v>
      </c>
      <c r="T13" s="71">
        <v>374.4</v>
      </c>
      <c r="U13" s="71">
        <v>385.34</v>
      </c>
    </row>
    <row r="14" spans="3:21">
      <c r="C14" s="70">
        <v>6</v>
      </c>
      <c r="D14" s="70" t="s">
        <v>67</v>
      </c>
      <c r="E14" s="70" t="s">
        <v>198</v>
      </c>
      <c r="F14" s="70">
        <v>2</v>
      </c>
      <c r="G14" s="70" t="s">
        <v>204</v>
      </c>
      <c r="H14" s="70">
        <v>7</v>
      </c>
      <c r="I14" s="70" t="s">
        <v>205</v>
      </c>
      <c r="J14" s="70" t="s">
        <v>202</v>
      </c>
      <c r="K14" s="70" t="s">
        <v>200</v>
      </c>
      <c r="L14" s="70">
        <v>0.12</v>
      </c>
      <c r="M14" s="70">
        <v>4</v>
      </c>
      <c r="N14" s="70" t="s">
        <v>201</v>
      </c>
      <c r="O14" s="70">
        <v>46</v>
      </c>
      <c r="P14" s="70" t="s">
        <v>199</v>
      </c>
      <c r="Q14" s="70" t="s">
        <v>442</v>
      </c>
      <c r="R14" s="70" t="s">
        <v>341</v>
      </c>
      <c r="S14" s="71">
        <v>426.02</v>
      </c>
      <c r="T14" s="71">
        <v>640.77</v>
      </c>
      <c r="U14" s="71">
        <v>861.81</v>
      </c>
    </row>
    <row r="15" spans="3:21">
      <c r="C15" s="70">
        <v>6</v>
      </c>
      <c r="D15" s="70" t="s">
        <v>67</v>
      </c>
      <c r="E15" s="70" t="s">
        <v>347</v>
      </c>
      <c r="F15" s="70">
        <v>2</v>
      </c>
      <c r="G15" s="70" t="s">
        <v>204</v>
      </c>
      <c r="H15" s="70">
        <v>10</v>
      </c>
      <c r="I15" s="70" t="s">
        <v>352</v>
      </c>
      <c r="J15" s="70" t="s">
        <v>202</v>
      </c>
      <c r="K15" s="70" t="s">
        <v>349</v>
      </c>
      <c r="L15" s="70">
        <v>0.03</v>
      </c>
      <c r="M15" s="70">
        <v>19</v>
      </c>
      <c r="N15" s="70" t="s">
        <v>350</v>
      </c>
      <c r="O15" s="70">
        <v>20</v>
      </c>
      <c r="P15" s="70" t="s">
        <v>348</v>
      </c>
      <c r="Q15" s="70" t="s">
        <v>444</v>
      </c>
      <c r="R15" s="70" t="s">
        <v>366</v>
      </c>
      <c r="S15" s="71">
        <v>383.34</v>
      </c>
      <c r="T15" s="71">
        <v>404.92</v>
      </c>
      <c r="U15" s="71">
        <v>438.6</v>
      </c>
    </row>
    <row r="16" spans="3:21">
      <c r="C16" s="70">
        <v>7</v>
      </c>
      <c r="D16" s="70" t="s">
        <v>71</v>
      </c>
      <c r="E16" s="70" t="s">
        <v>198</v>
      </c>
      <c r="F16" s="70">
        <v>2</v>
      </c>
      <c r="G16" s="70" t="s">
        <v>204</v>
      </c>
      <c r="H16" s="70">
        <v>7</v>
      </c>
      <c r="I16" s="70" t="s">
        <v>205</v>
      </c>
      <c r="J16" s="70" t="s">
        <v>202</v>
      </c>
      <c r="K16" s="70" t="s">
        <v>200</v>
      </c>
      <c r="L16" s="70">
        <v>0.12</v>
      </c>
      <c r="M16" s="70">
        <v>4</v>
      </c>
      <c r="N16" s="70" t="s">
        <v>201</v>
      </c>
      <c r="O16" s="70">
        <v>46</v>
      </c>
      <c r="P16" s="70" t="s">
        <v>199</v>
      </c>
      <c r="Q16" s="70" t="s">
        <v>442</v>
      </c>
      <c r="R16" s="70" t="s">
        <v>301</v>
      </c>
      <c r="S16" s="71">
        <v>1194.81</v>
      </c>
      <c r="T16" s="71">
        <v>1229.6500000000001</v>
      </c>
      <c r="U16" s="71">
        <v>1265.51</v>
      </c>
    </row>
    <row r="17" spans="3:21">
      <c r="C17" s="70">
        <v>7</v>
      </c>
      <c r="D17" s="70" t="s">
        <v>71</v>
      </c>
      <c r="E17" s="70" t="s">
        <v>347</v>
      </c>
      <c r="F17" s="70">
        <v>2</v>
      </c>
      <c r="G17" s="70" t="s">
        <v>204</v>
      </c>
      <c r="H17" s="70">
        <v>10</v>
      </c>
      <c r="I17" s="70" t="s">
        <v>352</v>
      </c>
      <c r="J17" s="70" t="s">
        <v>202</v>
      </c>
      <c r="K17" s="70" t="s">
        <v>349</v>
      </c>
      <c r="L17" s="70">
        <v>0.03</v>
      </c>
      <c r="M17" s="70">
        <v>19</v>
      </c>
      <c r="N17" s="70" t="s">
        <v>350</v>
      </c>
      <c r="O17" s="70">
        <v>20</v>
      </c>
      <c r="P17" s="70" t="s">
        <v>348</v>
      </c>
      <c r="Q17" s="70" t="s">
        <v>444</v>
      </c>
      <c r="R17" s="70" t="s">
        <v>408</v>
      </c>
      <c r="S17" s="71">
        <v>597.4</v>
      </c>
      <c r="T17" s="71">
        <v>614.83000000000004</v>
      </c>
      <c r="U17" s="71">
        <v>632.76</v>
      </c>
    </row>
    <row r="18" spans="3:21">
      <c r="C18" s="70">
        <v>8</v>
      </c>
      <c r="D18" s="70" t="s">
        <v>78</v>
      </c>
      <c r="E18" s="70" t="s">
        <v>198</v>
      </c>
      <c r="F18" s="70">
        <v>2</v>
      </c>
      <c r="G18" s="70" t="s">
        <v>204</v>
      </c>
      <c r="H18" s="70">
        <v>7</v>
      </c>
      <c r="I18" s="70" t="s">
        <v>205</v>
      </c>
      <c r="J18" s="70" t="s">
        <v>202</v>
      </c>
      <c r="K18" s="70" t="s">
        <v>200</v>
      </c>
      <c r="L18" s="70">
        <v>0.12</v>
      </c>
      <c r="M18" s="70">
        <v>4</v>
      </c>
      <c r="N18" s="70" t="s">
        <v>201</v>
      </c>
      <c r="O18" s="70">
        <v>46</v>
      </c>
      <c r="P18" s="70" t="s">
        <v>199</v>
      </c>
      <c r="Q18" s="70" t="s">
        <v>442</v>
      </c>
      <c r="R18" s="70" t="s">
        <v>250</v>
      </c>
      <c r="S18" s="71">
        <v>2957.71</v>
      </c>
      <c r="T18" s="71">
        <v>3043.86</v>
      </c>
      <c r="U18" s="71">
        <v>3132.54</v>
      </c>
    </row>
    <row r="19" spans="3:21">
      <c r="C19" s="70">
        <v>8</v>
      </c>
      <c r="D19" s="70" t="s">
        <v>78</v>
      </c>
      <c r="E19" s="70" t="s">
        <v>347</v>
      </c>
      <c r="F19" s="70">
        <v>2</v>
      </c>
      <c r="G19" s="70" t="s">
        <v>204</v>
      </c>
      <c r="H19" s="70">
        <v>10</v>
      </c>
      <c r="I19" s="70" t="s">
        <v>352</v>
      </c>
      <c r="J19" s="70" t="s">
        <v>202</v>
      </c>
      <c r="K19" s="70" t="s">
        <v>349</v>
      </c>
      <c r="L19" s="70">
        <v>0.03</v>
      </c>
      <c r="M19" s="70">
        <v>19</v>
      </c>
      <c r="N19" s="70" t="s">
        <v>350</v>
      </c>
      <c r="O19" s="70">
        <v>20</v>
      </c>
      <c r="P19" s="70" t="s">
        <v>348</v>
      </c>
      <c r="Q19" s="70" t="s">
        <v>444</v>
      </c>
      <c r="R19" s="70" t="s">
        <v>370</v>
      </c>
      <c r="S19" s="71">
        <v>1344.41</v>
      </c>
      <c r="T19" s="71">
        <v>1383.57</v>
      </c>
      <c r="U19" s="71">
        <v>1423.88</v>
      </c>
    </row>
    <row r="20" spans="3:21">
      <c r="C20" s="70">
        <v>9</v>
      </c>
      <c r="D20" s="70" t="s">
        <v>83</v>
      </c>
      <c r="E20" s="70" t="s">
        <v>198</v>
      </c>
      <c r="F20" s="70">
        <v>2</v>
      </c>
      <c r="G20" s="70" t="s">
        <v>204</v>
      </c>
      <c r="H20" s="70">
        <v>7</v>
      </c>
      <c r="I20" s="70" t="s">
        <v>205</v>
      </c>
      <c r="J20" s="70" t="s">
        <v>202</v>
      </c>
      <c r="K20" s="70" t="s">
        <v>200</v>
      </c>
      <c r="L20" s="70">
        <v>0.12</v>
      </c>
      <c r="M20" s="70">
        <v>4</v>
      </c>
      <c r="N20" s="70" t="s">
        <v>201</v>
      </c>
      <c r="O20" s="70">
        <v>46</v>
      </c>
      <c r="P20" s="70" t="s">
        <v>199</v>
      </c>
      <c r="Q20" s="70" t="s">
        <v>442</v>
      </c>
      <c r="R20" s="70" t="s">
        <v>242</v>
      </c>
      <c r="S20" s="71">
        <v>1228.8</v>
      </c>
      <c r="T20" s="71">
        <v>1264.48</v>
      </c>
      <c r="U20" s="71">
        <v>1301.21</v>
      </c>
    </row>
    <row r="21" spans="3:21">
      <c r="C21" s="70">
        <v>9</v>
      </c>
      <c r="D21" s="70" t="s">
        <v>83</v>
      </c>
      <c r="E21" s="70" t="s">
        <v>347</v>
      </c>
      <c r="F21" s="70">
        <v>2</v>
      </c>
      <c r="G21" s="70" t="s">
        <v>204</v>
      </c>
      <c r="H21" s="70">
        <v>10</v>
      </c>
      <c r="I21" s="70" t="s">
        <v>352</v>
      </c>
      <c r="J21" s="70" t="s">
        <v>202</v>
      </c>
      <c r="K21" s="70" t="s">
        <v>349</v>
      </c>
      <c r="L21" s="70">
        <v>0.03</v>
      </c>
      <c r="M21" s="70">
        <v>19</v>
      </c>
      <c r="N21" s="70" t="s">
        <v>350</v>
      </c>
      <c r="O21" s="70">
        <v>20</v>
      </c>
      <c r="P21" s="70" t="s">
        <v>348</v>
      </c>
      <c r="Q21" s="70" t="s">
        <v>444</v>
      </c>
      <c r="R21" s="70" t="s">
        <v>366</v>
      </c>
      <c r="S21" s="71">
        <v>300.37</v>
      </c>
      <c r="T21" s="71">
        <v>309.10000000000002</v>
      </c>
      <c r="U21" s="71">
        <v>318.07</v>
      </c>
    </row>
    <row r="22" spans="3:21">
      <c r="C22" s="70">
        <v>10</v>
      </c>
      <c r="D22" s="70" t="s">
        <v>89</v>
      </c>
      <c r="E22" s="70" t="s">
        <v>198</v>
      </c>
      <c r="F22" s="70">
        <v>2</v>
      </c>
      <c r="G22" s="70" t="s">
        <v>204</v>
      </c>
      <c r="H22" s="70">
        <v>7</v>
      </c>
      <c r="I22" s="70" t="s">
        <v>205</v>
      </c>
      <c r="J22" s="70" t="s">
        <v>202</v>
      </c>
      <c r="K22" s="70" t="s">
        <v>200</v>
      </c>
      <c r="L22" s="70">
        <v>0.12</v>
      </c>
      <c r="M22" s="70">
        <v>4</v>
      </c>
      <c r="N22" s="70" t="s">
        <v>201</v>
      </c>
      <c r="O22" s="70">
        <v>46</v>
      </c>
      <c r="P22" s="70" t="s">
        <v>199</v>
      </c>
      <c r="Q22" s="70" t="s">
        <v>442</v>
      </c>
      <c r="R22" s="70" t="s">
        <v>317</v>
      </c>
      <c r="S22" s="71">
        <v>2610.37</v>
      </c>
      <c r="T22" s="71">
        <v>2686.33</v>
      </c>
      <c r="U22" s="71">
        <v>2764.52</v>
      </c>
    </row>
    <row r="23" spans="3:21">
      <c r="C23" s="70">
        <v>10</v>
      </c>
      <c r="D23" s="70" t="s">
        <v>89</v>
      </c>
      <c r="E23" s="70" t="s">
        <v>347</v>
      </c>
      <c r="F23" s="70">
        <v>2</v>
      </c>
      <c r="G23" s="70" t="s">
        <v>204</v>
      </c>
      <c r="H23" s="70">
        <v>10</v>
      </c>
      <c r="I23" s="70" t="s">
        <v>352</v>
      </c>
      <c r="J23" s="70" t="s">
        <v>202</v>
      </c>
      <c r="K23" s="70" t="s">
        <v>349</v>
      </c>
      <c r="L23" s="70">
        <v>0.03</v>
      </c>
      <c r="M23" s="70">
        <v>19</v>
      </c>
      <c r="N23" s="70" t="s">
        <v>350</v>
      </c>
      <c r="O23" s="70">
        <v>20</v>
      </c>
      <c r="P23" s="70" t="s">
        <v>348</v>
      </c>
      <c r="Q23" s="70" t="s">
        <v>444</v>
      </c>
      <c r="R23" s="70" t="s">
        <v>414</v>
      </c>
      <c r="S23" s="71">
        <v>313.24</v>
      </c>
      <c r="T23" s="71">
        <v>322.36</v>
      </c>
      <c r="U23" s="71">
        <v>331.74</v>
      </c>
    </row>
    <row r="24" spans="3:21">
      <c r="C24" s="70">
        <v>11</v>
      </c>
      <c r="D24" s="70" t="s">
        <v>95</v>
      </c>
      <c r="E24" s="70" t="s">
        <v>198</v>
      </c>
      <c r="F24" s="70">
        <v>2</v>
      </c>
      <c r="G24" s="70" t="s">
        <v>204</v>
      </c>
      <c r="H24" s="70">
        <v>7</v>
      </c>
      <c r="I24" s="70" t="s">
        <v>448</v>
      </c>
      <c r="J24" s="70" t="s">
        <v>202</v>
      </c>
      <c r="K24" s="70" t="s">
        <v>200</v>
      </c>
      <c r="L24" s="70">
        <v>0.12</v>
      </c>
      <c r="M24" s="70">
        <v>4</v>
      </c>
      <c r="N24" s="70" t="s">
        <v>201</v>
      </c>
      <c r="O24" s="70">
        <v>46</v>
      </c>
      <c r="P24" s="70" t="s">
        <v>199</v>
      </c>
      <c r="Q24" s="70" t="s">
        <v>442</v>
      </c>
      <c r="R24" s="70" t="s">
        <v>262</v>
      </c>
      <c r="S24" s="71">
        <v>2223.3000000000002</v>
      </c>
      <c r="T24" s="71">
        <v>2288.09</v>
      </c>
      <c r="U24" s="71">
        <v>2354.7800000000002</v>
      </c>
    </row>
    <row r="25" spans="3:21">
      <c r="C25" s="70">
        <v>11</v>
      </c>
      <c r="D25" s="70" t="s">
        <v>95</v>
      </c>
      <c r="E25" s="70" t="s">
        <v>347</v>
      </c>
      <c r="F25" s="70">
        <v>2</v>
      </c>
      <c r="G25" s="70" t="s">
        <v>204</v>
      </c>
      <c r="H25" s="70">
        <v>10</v>
      </c>
      <c r="I25" s="70" t="s">
        <v>352</v>
      </c>
      <c r="J25" s="70" t="s">
        <v>202</v>
      </c>
      <c r="K25" s="70" t="s">
        <v>349</v>
      </c>
      <c r="L25" s="70">
        <v>0.03</v>
      </c>
      <c r="M25" s="70">
        <v>19</v>
      </c>
      <c r="N25" s="70" t="s">
        <v>350</v>
      </c>
      <c r="O25" s="70">
        <v>20</v>
      </c>
      <c r="P25" s="70" t="s">
        <v>348</v>
      </c>
      <c r="Q25" s="70" t="s">
        <v>444</v>
      </c>
      <c r="R25" s="70" t="s">
        <v>383</v>
      </c>
      <c r="S25" s="71">
        <v>592.88</v>
      </c>
      <c r="T25" s="71">
        <v>610.16</v>
      </c>
      <c r="U25" s="71">
        <v>627.94000000000005</v>
      </c>
    </row>
    <row r="26" spans="3:21">
      <c r="C26" s="70">
        <v>12</v>
      </c>
      <c r="D26" s="70" t="s">
        <v>102</v>
      </c>
      <c r="E26" s="70" t="s">
        <v>198</v>
      </c>
      <c r="F26" s="70">
        <v>2</v>
      </c>
      <c r="G26" s="70" t="s">
        <v>204</v>
      </c>
      <c r="H26" s="70">
        <v>7</v>
      </c>
      <c r="I26" s="70" t="s">
        <v>205</v>
      </c>
      <c r="J26" s="70" t="s">
        <v>202</v>
      </c>
      <c r="K26" s="70" t="s">
        <v>200</v>
      </c>
      <c r="L26" s="70">
        <v>0.12</v>
      </c>
      <c r="M26" s="70">
        <v>4</v>
      </c>
      <c r="N26" s="70" t="s">
        <v>201</v>
      </c>
      <c r="O26" s="70">
        <v>46</v>
      </c>
      <c r="P26" s="70" t="s">
        <v>199</v>
      </c>
      <c r="Q26" s="70" t="s">
        <v>442</v>
      </c>
      <c r="R26" s="70" t="s">
        <v>257</v>
      </c>
      <c r="S26" s="71">
        <v>831.49</v>
      </c>
      <c r="T26" s="71">
        <v>855.76</v>
      </c>
      <c r="U26" s="71">
        <v>880.75</v>
      </c>
    </row>
    <row r="27" spans="3:21">
      <c r="C27" s="70">
        <v>12</v>
      </c>
      <c r="D27" s="70" t="s">
        <v>102</v>
      </c>
      <c r="E27" s="70" t="s">
        <v>347</v>
      </c>
      <c r="F27" s="70">
        <v>2</v>
      </c>
      <c r="G27" s="70" t="s">
        <v>204</v>
      </c>
      <c r="H27" s="70">
        <v>10</v>
      </c>
      <c r="I27" s="70" t="s">
        <v>352</v>
      </c>
      <c r="J27" s="70" t="s">
        <v>202</v>
      </c>
      <c r="K27" s="70" t="s">
        <v>349</v>
      </c>
      <c r="L27" s="70">
        <v>0.03</v>
      </c>
      <c r="M27" s="70">
        <v>19</v>
      </c>
      <c r="N27" s="70" t="s">
        <v>350</v>
      </c>
      <c r="O27" s="70">
        <v>20</v>
      </c>
      <c r="P27" s="70" t="s">
        <v>348</v>
      </c>
      <c r="Q27" s="70" t="s">
        <v>444</v>
      </c>
      <c r="R27" s="70" t="s">
        <v>379</v>
      </c>
      <c r="S27" s="71">
        <v>214.96</v>
      </c>
      <c r="T27" s="71">
        <v>221.23</v>
      </c>
      <c r="U27" s="71">
        <v>227.69</v>
      </c>
    </row>
    <row r="28" spans="3:21">
      <c r="C28" s="70">
        <v>13</v>
      </c>
      <c r="D28" s="70" t="s">
        <v>108</v>
      </c>
      <c r="E28" s="70" t="s">
        <v>198</v>
      </c>
      <c r="F28" s="70">
        <v>2</v>
      </c>
      <c r="G28" s="70" t="s">
        <v>204</v>
      </c>
      <c r="H28" s="70">
        <v>7</v>
      </c>
      <c r="I28" s="70" t="s">
        <v>205</v>
      </c>
      <c r="J28" s="70" t="s">
        <v>202</v>
      </c>
      <c r="K28" s="70" t="s">
        <v>200</v>
      </c>
      <c r="L28" s="70">
        <v>0.12</v>
      </c>
      <c r="M28" s="70">
        <v>4</v>
      </c>
      <c r="N28" s="70" t="s">
        <v>201</v>
      </c>
      <c r="O28" s="70">
        <v>46</v>
      </c>
      <c r="P28" s="70" t="s">
        <v>199</v>
      </c>
      <c r="Q28" s="70" t="s">
        <v>442</v>
      </c>
      <c r="R28" s="70" t="s">
        <v>337</v>
      </c>
      <c r="S28" s="71">
        <v>973.51</v>
      </c>
      <c r="T28" s="71">
        <v>1001.93</v>
      </c>
      <c r="U28" s="71">
        <v>1031.19</v>
      </c>
    </row>
    <row r="29" spans="3:21">
      <c r="C29" s="70">
        <v>13</v>
      </c>
      <c r="D29" s="70" t="s">
        <v>108</v>
      </c>
      <c r="E29" s="70" t="s">
        <v>347</v>
      </c>
      <c r="F29" s="70">
        <v>2</v>
      </c>
      <c r="G29" s="70" t="s">
        <v>204</v>
      </c>
      <c r="H29" s="70">
        <v>10</v>
      </c>
      <c r="I29" s="70" t="s">
        <v>352</v>
      </c>
      <c r="J29" s="70" t="s">
        <v>202</v>
      </c>
      <c r="K29" s="70" t="s">
        <v>349</v>
      </c>
      <c r="L29" s="70">
        <v>0.03</v>
      </c>
      <c r="M29" s="70">
        <v>19</v>
      </c>
      <c r="N29" s="70" t="s">
        <v>350</v>
      </c>
      <c r="O29" s="70">
        <v>20</v>
      </c>
      <c r="P29" s="70" t="s">
        <v>348</v>
      </c>
      <c r="Q29" s="70" t="s">
        <v>444</v>
      </c>
      <c r="R29" s="70" t="s">
        <v>379</v>
      </c>
      <c r="S29" s="71">
        <v>194.7</v>
      </c>
      <c r="T29" s="71">
        <v>200.39</v>
      </c>
      <c r="U29" s="71">
        <v>206.24</v>
      </c>
    </row>
    <row r="30" spans="3:21">
      <c r="C30" s="70">
        <v>14</v>
      </c>
      <c r="D30" s="70" t="s">
        <v>112</v>
      </c>
      <c r="E30" s="70" t="s">
        <v>198</v>
      </c>
      <c r="F30" s="70">
        <v>2</v>
      </c>
      <c r="G30" s="70" t="s">
        <v>204</v>
      </c>
      <c r="H30" s="70">
        <v>7</v>
      </c>
      <c r="I30" s="70" t="s">
        <v>448</v>
      </c>
      <c r="J30" s="70" t="s">
        <v>202</v>
      </c>
      <c r="K30" s="70" t="s">
        <v>200</v>
      </c>
      <c r="L30" s="70">
        <v>0.12</v>
      </c>
      <c r="M30" s="70">
        <v>4</v>
      </c>
      <c r="N30" s="70" t="s">
        <v>201</v>
      </c>
      <c r="O30" s="70">
        <v>46</v>
      </c>
      <c r="P30" s="70" t="s">
        <v>199</v>
      </c>
      <c r="Q30" s="70" t="s">
        <v>442</v>
      </c>
      <c r="R30" s="70" t="s">
        <v>323</v>
      </c>
      <c r="S30" s="71">
        <v>538.13</v>
      </c>
      <c r="T30" s="71">
        <v>553.78</v>
      </c>
      <c r="U30" s="71">
        <v>569.82000000000005</v>
      </c>
    </row>
    <row r="31" spans="3:21">
      <c r="C31" s="70">
        <v>14</v>
      </c>
      <c r="D31" s="70" t="s">
        <v>112</v>
      </c>
      <c r="E31" s="70" t="s">
        <v>347</v>
      </c>
      <c r="F31" s="70">
        <v>2</v>
      </c>
      <c r="G31" s="70" t="s">
        <v>204</v>
      </c>
      <c r="H31" s="70">
        <v>10</v>
      </c>
      <c r="I31" s="70" t="s">
        <v>352</v>
      </c>
      <c r="J31" s="70" t="s">
        <v>202</v>
      </c>
      <c r="K31" s="70" t="s">
        <v>349</v>
      </c>
      <c r="L31" s="70">
        <v>0.03</v>
      </c>
      <c r="M31" s="70">
        <v>19</v>
      </c>
      <c r="N31" s="70" t="s">
        <v>350</v>
      </c>
      <c r="O31" s="70">
        <v>20</v>
      </c>
      <c r="P31" s="70" t="s">
        <v>348</v>
      </c>
      <c r="Q31" s="70" t="s">
        <v>444</v>
      </c>
      <c r="R31" s="70" t="s">
        <v>391</v>
      </c>
      <c r="S31" s="71">
        <v>185.56</v>
      </c>
      <c r="T31" s="71">
        <v>190.96</v>
      </c>
      <c r="U31" s="71">
        <v>196.49</v>
      </c>
    </row>
    <row r="32" spans="3:21">
      <c r="C32" s="70">
        <v>15</v>
      </c>
      <c r="D32" s="70" t="s">
        <v>116</v>
      </c>
      <c r="E32" s="70" t="s">
        <v>198</v>
      </c>
      <c r="F32" s="70">
        <v>2</v>
      </c>
      <c r="G32" s="70" t="s">
        <v>204</v>
      </c>
      <c r="H32" s="70">
        <v>7</v>
      </c>
      <c r="I32" s="70" t="s">
        <v>205</v>
      </c>
      <c r="J32" s="70" t="s">
        <v>202</v>
      </c>
      <c r="K32" s="70" t="s">
        <v>200</v>
      </c>
      <c r="L32" s="70">
        <v>0.12</v>
      </c>
      <c r="M32" s="70">
        <v>4</v>
      </c>
      <c r="N32" s="70" t="s">
        <v>201</v>
      </c>
      <c r="O32" s="70">
        <v>46</v>
      </c>
      <c r="P32" s="70" t="s">
        <v>199</v>
      </c>
      <c r="Q32" s="70" t="s">
        <v>442</v>
      </c>
      <c r="R32" s="70" t="s">
        <v>277</v>
      </c>
      <c r="S32" s="71">
        <v>120</v>
      </c>
      <c r="T32" s="71">
        <v>120</v>
      </c>
      <c r="U32" s="71">
        <v>120</v>
      </c>
    </row>
    <row r="33" spans="3:21">
      <c r="C33" s="70">
        <v>15</v>
      </c>
      <c r="D33" s="70" t="s">
        <v>116</v>
      </c>
      <c r="E33" s="70" t="s">
        <v>347</v>
      </c>
      <c r="F33" s="70">
        <v>2</v>
      </c>
      <c r="G33" s="70" t="s">
        <v>204</v>
      </c>
      <c r="H33" s="70">
        <v>10</v>
      </c>
      <c r="I33" s="70" t="s">
        <v>352</v>
      </c>
      <c r="J33" s="70" t="s">
        <v>202</v>
      </c>
      <c r="K33" s="70" t="s">
        <v>349</v>
      </c>
      <c r="L33" s="70">
        <v>0.03</v>
      </c>
      <c r="M33" s="70">
        <v>19</v>
      </c>
      <c r="N33" s="70" t="s">
        <v>350</v>
      </c>
      <c r="O33" s="70">
        <v>20</v>
      </c>
      <c r="P33" s="70" t="s">
        <v>348</v>
      </c>
      <c r="Q33" s="70" t="s">
        <v>444</v>
      </c>
      <c r="R33" s="70" t="s">
        <v>391</v>
      </c>
      <c r="S33" s="71">
        <v>136.63</v>
      </c>
      <c r="T33" s="71">
        <v>140.62</v>
      </c>
      <c r="U33" s="71">
        <v>144.72999999999999</v>
      </c>
    </row>
    <row r="34" spans="3:21">
      <c r="C34" s="70">
        <v>16</v>
      </c>
      <c r="D34" s="70" t="s">
        <v>121</v>
      </c>
      <c r="E34" s="70" t="s">
        <v>198</v>
      </c>
      <c r="F34" s="70">
        <v>2</v>
      </c>
      <c r="G34" s="70" t="s">
        <v>204</v>
      </c>
      <c r="H34" s="70">
        <v>7</v>
      </c>
      <c r="I34" s="70" t="s">
        <v>205</v>
      </c>
      <c r="J34" s="70" t="s">
        <v>202</v>
      </c>
      <c r="K34" s="70" t="s">
        <v>200</v>
      </c>
      <c r="L34" s="70">
        <v>0.12</v>
      </c>
      <c r="M34" s="70">
        <v>4</v>
      </c>
      <c r="N34" s="70" t="s">
        <v>201</v>
      </c>
      <c r="O34" s="70">
        <v>46</v>
      </c>
      <c r="P34" s="70" t="s">
        <v>199</v>
      </c>
      <c r="Q34" s="70" t="s">
        <v>442</v>
      </c>
      <c r="R34" s="70" t="s">
        <v>285</v>
      </c>
      <c r="S34" s="71">
        <v>480</v>
      </c>
      <c r="T34" s="71">
        <v>494</v>
      </c>
      <c r="U34" s="71">
        <v>508</v>
      </c>
    </row>
    <row r="35" spans="3:21">
      <c r="C35" s="70">
        <v>16</v>
      </c>
      <c r="D35" s="70" t="s">
        <v>121</v>
      </c>
      <c r="E35" s="70" t="s">
        <v>347</v>
      </c>
      <c r="F35" s="70">
        <v>2</v>
      </c>
      <c r="G35" s="70" t="s">
        <v>204</v>
      </c>
      <c r="H35" s="70">
        <v>10</v>
      </c>
      <c r="I35" s="70" t="s">
        <v>352</v>
      </c>
      <c r="J35" s="70" t="s">
        <v>202</v>
      </c>
      <c r="K35" s="70" t="s">
        <v>349</v>
      </c>
      <c r="L35" s="70">
        <v>0.03</v>
      </c>
      <c r="M35" s="70">
        <v>19</v>
      </c>
      <c r="N35" s="70" t="s">
        <v>350</v>
      </c>
      <c r="O35" s="70">
        <v>20</v>
      </c>
      <c r="P35" s="70" t="s">
        <v>348</v>
      </c>
      <c r="Q35" s="70" t="s">
        <v>444</v>
      </c>
      <c r="R35" s="70" t="s">
        <v>396</v>
      </c>
      <c r="S35" s="71">
        <v>320</v>
      </c>
      <c r="T35" s="71">
        <v>329</v>
      </c>
      <c r="U35" s="71">
        <v>389</v>
      </c>
    </row>
    <row r="36" spans="3:21">
      <c r="C36" s="70">
        <v>17</v>
      </c>
      <c r="D36" s="70" t="s">
        <v>125</v>
      </c>
      <c r="E36" s="70" t="s">
        <v>198</v>
      </c>
      <c r="F36" s="70">
        <v>2</v>
      </c>
      <c r="G36" s="70" t="s">
        <v>204</v>
      </c>
      <c r="H36" s="70">
        <v>7</v>
      </c>
      <c r="I36" s="70" t="s">
        <v>205</v>
      </c>
      <c r="J36" s="70" t="s">
        <v>202</v>
      </c>
      <c r="K36" s="70" t="s">
        <v>200</v>
      </c>
      <c r="L36" s="70">
        <v>0.12</v>
      </c>
      <c r="M36" s="70">
        <v>4</v>
      </c>
      <c r="N36" s="70" t="s">
        <v>201</v>
      </c>
      <c r="O36" s="70">
        <v>46</v>
      </c>
      <c r="P36" s="70" t="s">
        <v>199</v>
      </c>
      <c r="Q36" s="70" t="s">
        <v>442</v>
      </c>
      <c r="R36" s="70" t="s">
        <v>295</v>
      </c>
      <c r="S36" s="71">
        <v>434</v>
      </c>
      <c r="T36" s="71">
        <v>560</v>
      </c>
      <c r="U36" s="71">
        <v>630</v>
      </c>
    </row>
    <row r="37" spans="3:21">
      <c r="C37" s="70">
        <v>17</v>
      </c>
      <c r="D37" s="70" t="s">
        <v>125</v>
      </c>
      <c r="E37" s="70" t="s">
        <v>347</v>
      </c>
      <c r="F37" s="70">
        <v>2</v>
      </c>
      <c r="G37" s="70" t="s">
        <v>204</v>
      </c>
      <c r="H37" s="70">
        <v>10</v>
      </c>
      <c r="I37" s="70" t="s">
        <v>352</v>
      </c>
      <c r="J37" s="70" t="s">
        <v>202</v>
      </c>
      <c r="K37" s="70" t="s">
        <v>349</v>
      </c>
      <c r="L37" s="70">
        <v>0.03</v>
      </c>
      <c r="M37" s="70">
        <v>19</v>
      </c>
      <c r="N37" s="70" t="s">
        <v>350</v>
      </c>
      <c r="O37" s="70">
        <v>20</v>
      </c>
      <c r="P37" s="70" t="s">
        <v>348</v>
      </c>
      <c r="Q37" s="70" t="s">
        <v>444</v>
      </c>
      <c r="R37" s="70" t="s">
        <v>449</v>
      </c>
      <c r="S37" s="71">
        <v>302</v>
      </c>
      <c r="T37" s="71">
        <v>318</v>
      </c>
      <c r="U37" s="71">
        <v>0</v>
      </c>
    </row>
    <row r="38" spans="3:21">
      <c r="C38" s="70">
        <v>18</v>
      </c>
      <c r="D38" s="70" t="s">
        <v>131</v>
      </c>
      <c r="E38" s="70" t="s">
        <v>198</v>
      </c>
      <c r="F38" s="70">
        <v>2</v>
      </c>
      <c r="G38" s="70" t="s">
        <v>204</v>
      </c>
      <c r="H38" s="70">
        <v>7</v>
      </c>
      <c r="I38" s="70" t="s">
        <v>205</v>
      </c>
      <c r="J38" s="70" t="s">
        <v>202</v>
      </c>
      <c r="K38" s="70" t="s">
        <v>200</v>
      </c>
      <c r="L38" s="70">
        <v>0.12</v>
      </c>
      <c r="M38" s="70">
        <v>4</v>
      </c>
      <c r="N38" s="70" t="s">
        <v>201</v>
      </c>
      <c r="O38" s="70">
        <v>46</v>
      </c>
      <c r="P38" s="70" t="s">
        <v>199</v>
      </c>
      <c r="Q38" s="70" t="s">
        <v>442</v>
      </c>
      <c r="R38" s="70" t="s">
        <v>270</v>
      </c>
      <c r="S38" s="71">
        <v>1511.25</v>
      </c>
      <c r="T38" s="71">
        <v>1555.25</v>
      </c>
      <c r="U38" s="71">
        <v>1600.55</v>
      </c>
    </row>
    <row r="39" spans="3:21">
      <c r="C39" s="70">
        <v>18</v>
      </c>
      <c r="D39" s="70" t="s">
        <v>131</v>
      </c>
      <c r="E39" s="70" t="s">
        <v>347</v>
      </c>
      <c r="F39" s="70">
        <v>2</v>
      </c>
      <c r="G39" s="70" t="s">
        <v>204</v>
      </c>
      <c r="H39" s="70">
        <v>10</v>
      </c>
      <c r="I39" s="70" t="s">
        <v>352</v>
      </c>
      <c r="J39" s="70" t="s">
        <v>202</v>
      </c>
      <c r="K39" s="70" t="s">
        <v>349</v>
      </c>
      <c r="L39" s="70">
        <v>0.03</v>
      </c>
      <c r="M39" s="70">
        <v>19</v>
      </c>
      <c r="N39" s="70" t="s">
        <v>350</v>
      </c>
      <c r="O39" s="70">
        <v>20</v>
      </c>
      <c r="P39" s="70" t="s">
        <v>348</v>
      </c>
      <c r="Q39" s="70" t="s">
        <v>444</v>
      </c>
      <c r="R39" s="70" t="s">
        <v>387</v>
      </c>
      <c r="S39" s="71">
        <v>524.58000000000004</v>
      </c>
      <c r="T39" s="71">
        <v>539.85</v>
      </c>
      <c r="U39" s="71">
        <v>555.58000000000004</v>
      </c>
    </row>
    <row r="40" spans="3:21">
      <c r="C40" s="70">
        <v>19</v>
      </c>
      <c r="D40" s="70" t="s">
        <v>137</v>
      </c>
      <c r="E40" s="70" t="s">
        <v>198</v>
      </c>
      <c r="F40" s="70">
        <v>2</v>
      </c>
      <c r="G40" s="70" t="s">
        <v>204</v>
      </c>
      <c r="H40" s="70">
        <v>7</v>
      </c>
      <c r="I40" s="70" t="s">
        <v>205</v>
      </c>
      <c r="J40" s="70" t="s">
        <v>202</v>
      </c>
      <c r="K40" s="70" t="s">
        <v>200</v>
      </c>
      <c r="L40" s="70">
        <v>0.12</v>
      </c>
      <c r="M40" s="70">
        <v>4</v>
      </c>
      <c r="N40" s="70" t="s">
        <v>201</v>
      </c>
      <c r="O40" s="70">
        <v>46</v>
      </c>
      <c r="P40" s="70" t="s">
        <v>199</v>
      </c>
      <c r="Q40" s="70" t="s">
        <v>442</v>
      </c>
      <c r="R40" s="70" t="s">
        <v>289</v>
      </c>
      <c r="S40" s="71">
        <v>4341.84</v>
      </c>
      <c r="T40" s="71">
        <v>4468.6000000000004</v>
      </c>
      <c r="U40" s="71">
        <v>4599.09</v>
      </c>
    </row>
    <row r="41" spans="3:21">
      <c r="C41" s="70">
        <v>19</v>
      </c>
      <c r="D41" s="70" t="s">
        <v>137</v>
      </c>
      <c r="E41" s="70" t="s">
        <v>347</v>
      </c>
      <c r="F41" s="70">
        <v>2</v>
      </c>
      <c r="G41" s="70" t="s">
        <v>204</v>
      </c>
      <c r="H41" s="70">
        <v>10</v>
      </c>
      <c r="I41" s="70" t="s">
        <v>352</v>
      </c>
      <c r="J41" s="70" t="s">
        <v>202</v>
      </c>
      <c r="K41" s="70" t="s">
        <v>349</v>
      </c>
      <c r="L41" s="70">
        <v>0.03</v>
      </c>
      <c r="M41" s="70">
        <v>19</v>
      </c>
      <c r="N41" s="70" t="s">
        <v>350</v>
      </c>
      <c r="O41" s="70">
        <v>20</v>
      </c>
      <c r="P41" s="70" t="s">
        <v>348</v>
      </c>
      <c r="Q41" s="70" t="s">
        <v>444</v>
      </c>
      <c r="R41" s="70" t="s">
        <v>400</v>
      </c>
      <c r="S41" s="71">
        <v>778.81</v>
      </c>
      <c r="T41" s="71">
        <v>801.54</v>
      </c>
      <c r="U41" s="71">
        <v>824.95</v>
      </c>
    </row>
    <row r="42" spans="3:21">
      <c r="C42" s="70">
        <v>20</v>
      </c>
      <c r="D42" s="70" t="s">
        <v>374</v>
      </c>
      <c r="E42" s="70" t="s">
        <v>198</v>
      </c>
      <c r="F42" s="70">
        <v>2</v>
      </c>
      <c r="G42" s="70" t="s">
        <v>204</v>
      </c>
      <c r="H42" s="70">
        <v>7</v>
      </c>
      <c r="I42" s="70" t="s">
        <v>205</v>
      </c>
      <c r="J42" s="70" t="s">
        <v>202</v>
      </c>
      <c r="K42" s="70" t="s">
        <v>200</v>
      </c>
      <c r="L42" s="70">
        <v>0.12</v>
      </c>
      <c r="M42" s="70">
        <v>4</v>
      </c>
      <c r="N42" s="70" t="s">
        <v>201</v>
      </c>
      <c r="O42" s="70">
        <v>46</v>
      </c>
      <c r="P42" s="70" t="s">
        <v>199</v>
      </c>
      <c r="Q42" s="70" t="s">
        <v>442</v>
      </c>
      <c r="R42" s="70">
        <v>0</v>
      </c>
      <c r="S42" s="71">
        <v>0</v>
      </c>
      <c r="T42" s="71">
        <v>0</v>
      </c>
      <c r="U42" s="71">
        <v>0</v>
      </c>
    </row>
    <row r="43" spans="3:21">
      <c r="C43" s="70">
        <v>20</v>
      </c>
      <c r="D43" s="70" t="s">
        <v>374</v>
      </c>
      <c r="E43" s="70" t="s">
        <v>347</v>
      </c>
      <c r="F43" s="70">
        <v>2</v>
      </c>
      <c r="G43" s="70" t="s">
        <v>204</v>
      </c>
      <c r="H43" s="70">
        <v>10</v>
      </c>
      <c r="I43" s="70" t="s">
        <v>352</v>
      </c>
      <c r="J43" s="70" t="s">
        <v>202</v>
      </c>
      <c r="K43" s="70" t="s">
        <v>349</v>
      </c>
      <c r="L43" s="70">
        <v>0.03</v>
      </c>
      <c r="M43" s="70">
        <v>19</v>
      </c>
      <c r="N43" s="70" t="s">
        <v>350</v>
      </c>
      <c r="O43" s="70">
        <v>20</v>
      </c>
      <c r="P43" s="70" t="s">
        <v>348</v>
      </c>
      <c r="Q43" s="70" t="s">
        <v>444</v>
      </c>
      <c r="R43" s="70" t="s">
        <v>375</v>
      </c>
      <c r="S43" s="71">
        <v>370</v>
      </c>
      <c r="T43" s="71">
        <v>370</v>
      </c>
      <c r="U43" s="71">
        <v>370</v>
      </c>
    </row>
    <row r="44" spans="3:21">
      <c r="C44" s="73" t="s">
        <v>173</v>
      </c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2">
        <f>SUM(S4:S43)</f>
        <v>33752.540000000008</v>
      </c>
      <c r="T44" s="72">
        <f>SUM(T4:T43)</f>
        <v>35048.539999999994</v>
      </c>
      <c r="U44" s="72">
        <f>SUM(U4:U43)</f>
        <v>36050.94</v>
      </c>
    </row>
  </sheetData>
  <mergeCells count="1">
    <mergeCell ref="C44:R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O92"/>
  <sheetViews>
    <sheetView tabSelected="1" topLeftCell="A4" workbookViewId="0">
      <selection activeCell="H64" sqref="H64"/>
    </sheetView>
  </sheetViews>
  <sheetFormatPr baseColWidth="10" defaultColWidth="10.875" defaultRowHeight="15"/>
  <cols>
    <col min="1" max="11" width="10.875" style="25"/>
    <col min="12" max="26" width="11" style="25" bestFit="1" customWidth="1"/>
    <col min="27" max="27" width="15.125" style="25" bestFit="1" customWidth="1"/>
    <col min="28" max="28" width="15" style="25" bestFit="1" customWidth="1"/>
    <col min="29" max="29" width="11" style="25" bestFit="1" customWidth="1"/>
    <col min="30" max="31" width="15.125" style="25" bestFit="1" customWidth="1"/>
    <col min="32" max="32" width="11" style="25" bestFit="1" customWidth="1"/>
    <col min="33" max="34" width="15.125" style="25" bestFit="1" customWidth="1"/>
    <col min="35" max="35" width="11" style="25" bestFit="1" customWidth="1"/>
    <col min="36" max="37" width="16" style="25" bestFit="1" customWidth="1"/>
    <col min="38" max="38" width="11" style="25" bestFit="1" customWidth="1"/>
    <col min="39" max="40" width="16.125" style="25" bestFit="1" customWidth="1"/>
    <col min="41" max="41" width="11" style="25" bestFit="1" customWidth="1"/>
    <col min="42" max="16384" width="10.875" style="25"/>
  </cols>
  <sheetData>
    <row r="3" spans="2:41">
      <c r="B3" s="1"/>
      <c r="C3" s="1"/>
      <c r="D3" s="1"/>
      <c r="E3" s="1"/>
      <c r="F3" s="1"/>
      <c r="G3" s="1"/>
      <c r="H3" s="1"/>
      <c r="I3" s="1"/>
      <c r="J3" s="1"/>
      <c r="K3" s="2"/>
      <c r="L3" s="76" t="s">
        <v>0</v>
      </c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8"/>
      <c r="AA3" s="79" t="s">
        <v>1</v>
      </c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1"/>
    </row>
    <row r="4" spans="2:41">
      <c r="B4" s="75" t="s">
        <v>45</v>
      </c>
      <c r="C4" s="75"/>
      <c r="D4" s="75"/>
      <c r="E4" s="75"/>
      <c r="F4" s="75"/>
      <c r="G4" s="75"/>
      <c r="H4" s="75"/>
      <c r="I4" s="75"/>
      <c r="J4" s="75"/>
      <c r="K4" s="75"/>
      <c r="L4" s="76">
        <v>2021</v>
      </c>
      <c r="M4" s="77"/>
      <c r="N4" s="77"/>
      <c r="O4" s="80">
        <v>2022</v>
      </c>
      <c r="P4" s="80"/>
      <c r="Q4" s="80"/>
      <c r="R4" s="77">
        <v>2023</v>
      </c>
      <c r="S4" s="77"/>
      <c r="T4" s="77"/>
      <c r="U4" s="80">
        <v>2024</v>
      </c>
      <c r="V4" s="80"/>
      <c r="W4" s="80"/>
      <c r="X4" s="77" t="s">
        <v>2</v>
      </c>
      <c r="Y4" s="77"/>
      <c r="Z4" s="78"/>
      <c r="AA4" s="79">
        <v>2021</v>
      </c>
      <c r="AB4" s="80"/>
      <c r="AC4" s="80"/>
      <c r="AD4" s="77">
        <v>2022</v>
      </c>
      <c r="AE4" s="77"/>
      <c r="AF4" s="77"/>
      <c r="AG4" s="80">
        <v>2023</v>
      </c>
      <c r="AH4" s="80"/>
      <c r="AI4" s="80"/>
      <c r="AJ4" s="77">
        <v>2024</v>
      </c>
      <c r="AK4" s="77"/>
      <c r="AL4" s="77"/>
      <c r="AM4" s="80" t="s">
        <v>2</v>
      </c>
      <c r="AN4" s="80"/>
      <c r="AO4" s="81"/>
    </row>
    <row r="5" spans="2:41" ht="45"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4" t="s">
        <v>12</v>
      </c>
      <c r="L5" s="5" t="s">
        <v>13</v>
      </c>
      <c r="M5" s="5" t="s">
        <v>14</v>
      </c>
      <c r="N5" s="5" t="s">
        <v>15</v>
      </c>
      <c r="O5" s="3" t="s">
        <v>16</v>
      </c>
      <c r="P5" s="3" t="s">
        <v>17</v>
      </c>
      <c r="Q5" s="3" t="s">
        <v>18</v>
      </c>
      <c r="R5" s="5" t="s">
        <v>19</v>
      </c>
      <c r="S5" s="5" t="s">
        <v>20</v>
      </c>
      <c r="T5" s="5" t="s">
        <v>21</v>
      </c>
      <c r="U5" s="3" t="s">
        <v>22</v>
      </c>
      <c r="V5" s="3" t="s">
        <v>23</v>
      </c>
      <c r="W5" s="3" t="s">
        <v>24</v>
      </c>
      <c r="X5" s="5" t="s">
        <v>25</v>
      </c>
      <c r="Y5" s="5" t="s">
        <v>26</v>
      </c>
      <c r="Z5" s="5" t="s">
        <v>27</v>
      </c>
      <c r="AA5" s="3" t="s">
        <v>28</v>
      </c>
      <c r="AB5" s="3" t="s">
        <v>29</v>
      </c>
      <c r="AC5" s="3" t="s">
        <v>30</v>
      </c>
      <c r="AD5" s="5" t="s">
        <v>31</v>
      </c>
      <c r="AE5" s="5" t="s">
        <v>32</v>
      </c>
      <c r="AF5" s="5" t="s">
        <v>33</v>
      </c>
      <c r="AG5" s="3" t="s">
        <v>34</v>
      </c>
      <c r="AH5" s="3" t="s">
        <v>35</v>
      </c>
      <c r="AI5" s="3" t="s">
        <v>36</v>
      </c>
      <c r="AJ5" s="5" t="s">
        <v>37</v>
      </c>
      <c r="AK5" s="5" t="s">
        <v>38</v>
      </c>
      <c r="AL5" s="5" t="s">
        <v>39</v>
      </c>
      <c r="AM5" s="3" t="s">
        <v>40</v>
      </c>
      <c r="AN5" s="3" t="s">
        <v>41</v>
      </c>
      <c r="AO5" s="3" t="s">
        <v>42</v>
      </c>
    </row>
    <row r="6" spans="2:41">
      <c r="B6" s="6">
        <v>1</v>
      </c>
      <c r="C6" s="6" t="s">
        <v>43</v>
      </c>
      <c r="D6" s="6">
        <v>1</v>
      </c>
      <c r="E6" s="7" t="s">
        <v>44</v>
      </c>
      <c r="F6" s="6">
        <v>17</v>
      </c>
      <c r="G6" s="7" t="s">
        <v>45</v>
      </c>
      <c r="H6" s="6">
        <v>1687</v>
      </c>
      <c r="I6" s="7" t="s">
        <v>46</v>
      </c>
      <c r="J6" s="6">
        <v>1</v>
      </c>
      <c r="K6" s="8" t="s">
        <v>47</v>
      </c>
      <c r="L6" s="9">
        <v>60</v>
      </c>
      <c r="M6" s="9">
        <v>60</v>
      </c>
      <c r="N6" s="10">
        <v>1</v>
      </c>
      <c r="O6" s="9">
        <v>77</v>
      </c>
      <c r="P6" s="9">
        <v>70</v>
      </c>
      <c r="Q6" s="10">
        <v>0.90909090909090906</v>
      </c>
      <c r="R6" s="9">
        <v>81</v>
      </c>
      <c r="S6" s="9">
        <v>81</v>
      </c>
      <c r="T6" s="10">
        <v>1</v>
      </c>
      <c r="U6" s="9">
        <v>46</v>
      </c>
      <c r="V6" s="9">
        <v>53</v>
      </c>
      <c r="W6" s="10">
        <v>1.1521739130434783</v>
      </c>
      <c r="X6" s="9">
        <v>264</v>
      </c>
      <c r="Y6" s="9">
        <v>264</v>
      </c>
      <c r="Z6" s="10">
        <v>1</v>
      </c>
      <c r="AA6" s="11">
        <v>3029976116</v>
      </c>
      <c r="AB6" s="11">
        <v>3029976116</v>
      </c>
      <c r="AC6" s="10">
        <v>1</v>
      </c>
      <c r="AD6" s="11">
        <v>3437728020</v>
      </c>
      <c r="AE6" s="11">
        <v>3437728020</v>
      </c>
      <c r="AF6" s="10">
        <v>1</v>
      </c>
      <c r="AG6" s="11">
        <v>4245842964</v>
      </c>
      <c r="AH6" s="11">
        <v>4245842964</v>
      </c>
      <c r="AI6" s="10">
        <v>1</v>
      </c>
      <c r="AJ6" s="11">
        <v>3599529117</v>
      </c>
      <c r="AK6" s="11">
        <v>3259710784</v>
      </c>
      <c r="AL6" s="10">
        <v>0.90559367018449932</v>
      </c>
      <c r="AM6" s="11">
        <v>14313076217</v>
      </c>
      <c r="AN6" s="11">
        <v>13973257884</v>
      </c>
      <c r="AO6" s="10">
        <v>0.97625819021375793</v>
      </c>
    </row>
    <row r="7" spans="2:41">
      <c r="B7" s="6">
        <v>1</v>
      </c>
      <c r="C7" s="6" t="s">
        <v>43</v>
      </c>
      <c r="D7" s="6">
        <v>1</v>
      </c>
      <c r="E7" s="7" t="s">
        <v>44</v>
      </c>
      <c r="F7" s="6">
        <v>17</v>
      </c>
      <c r="G7" s="7" t="s">
        <v>45</v>
      </c>
      <c r="H7" s="6">
        <v>1687</v>
      </c>
      <c r="I7" s="7" t="s">
        <v>46</v>
      </c>
      <c r="J7" s="6">
        <v>2</v>
      </c>
      <c r="K7" s="8" t="s">
        <v>48</v>
      </c>
      <c r="L7" s="9">
        <v>60</v>
      </c>
      <c r="M7" s="9">
        <v>60</v>
      </c>
      <c r="N7" s="10">
        <v>1</v>
      </c>
      <c r="O7" s="9">
        <v>66</v>
      </c>
      <c r="P7" s="9">
        <v>60</v>
      </c>
      <c r="Q7" s="10">
        <v>0.90909090909090906</v>
      </c>
      <c r="R7" s="9">
        <v>71</v>
      </c>
      <c r="S7" s="9">
        <v>71</v>
      </c>
      <c r="T7" s="10">
        <v>1</v>
      </c>
      <c r="U7" s="9">
        <v>63</v>
      </c>
      <c r="V7" s="9">
        <v>69</v>
      </c>
      <c r="W7" s="10">
        <v>1.0952380952380953</v>
      </c>
      <c r="X7" s="9">
        <v>260</v>
      </c>
      <c r="Y7" s="9">
        <v>260</v>
      </c>
      <c r="Z7" s="10">
        <v>1</v>
      </c>
      <c r="AA7" s="11">
        <v>214119884</v>
      </c>
      <c r="AB7" s="11">
        <v>214119884</v>
      </c>
      <c r="AC7" s="10">
        <v>1</v>
      </c>
      <c r="AD7" s="11">
        <v>294664980</v>
      </c>
      <c r="AE7" s="11">
        <v>294664980</v>
      </c>
      <c r="AF7" s="10">
        <v>1</v>
      </c>
      <c r="AG7" s="11">
        <v>376089036</v>
      </c>
      <c r="AH7" s="11">
        <v>376089036</v>
      </c>
      <c r="AI7" s="10">
        <v>1</v>
      </c>
      <c r="AJ7" s="11">
        <v>469900883</v>
      </c>
      <c r="AK7" s="11">
        <v>469900883</v>
      </c>
      <c r="AL7" s="10">
        <v>1</v>
      </c>
      <c r="AM7" s="11">
        <v>1354774783</v>
      </c>
      <c r="AN7" s="11">
        <v>1354774783</v>
      </c>
      <c r="AO7" s="10">
        <v>1</v>
      </c>
    </row>
    <row r="8" spans="2:41">
      <c r="B8" s="6">
        <v>2</v>
      </c>
      <c r="C8" s="6" t="s">
        <v>49</v>
      </c>
      <c r="D8" s="6">
        <v>1</v>
      </c>
      <c r="E8" s="7" t="s">
        <v>44</v>
      </c>
      <c r="F8" s="6">
        <v>17</v>
      </c>
      <c r="G8" s="7" t="s">
        <v>45</v>
      </c>
      <c r="H8" s="6">
        <v>1695</v>
      </c>
      <c r="I8" s="7" t="s">
        <v>50</v>
      </c>
      <c r="J8" s="6">
        <v>1</v>
      </c>
      <c r="K8" s="8" t="s">
        <v>51</v>
      </c>
      <c r="L8" s="9">
        <v>1</v>
      </c>
      <c r="M8" s="9">
        <v>1</v>
      </c>
      <c r="N8" s="10">
        <v>1</v>
      </c>
      <c r="O8" s="9">
        <v>0</v>
      </c>
      <c r="P8" s="9">
        <v>0</v>
      </c>
      <c r="Q8" s="10">
        <v>0</v>
      </c>
      <c r="R8" s="9">
        <v>0</v>
      </c>
      <c r="S8" s="9">
        <v>0</v>
      </c>
      <c r="T8" s="10">
        <v>0</v>
      </c>
      <c r="U8" s="9">
        <v>0</v>
      </c>
      <c r="V8" s="9">
        <v>0</v>
      </c>
      <c r="W8" s="10">
        <v>0</v>
      </c>
      <c r="X8" s="9">
        <v>1</v>
      </c>
      <c r="Y8" s="9">
        <v>1</v>
      </c>
      <c r="Z8" s="10">
        <v>1</v>
      </c>
      <c r="AA8" s="11">
        <v>248523000</v>
      </c>
      <c r="AB8" s="11">
        <v>248462261</v>
      </c>
      <c r="AC8" s="10">
        <v>0.99975560008530395</v>
      </c>
      <c r="AD8" s="11">
        <v>0</v>
      </c>
      <c r="AE8" s="11">
        <v>0</v>
      </c>
      <c r="AF8" s="10">
        <v>0</v>
      </c>
      <c r="AG8" s="11">
        <v>0</v>
      </c>
      <c r="AH8" s="11">
        <v>0</v>
      </c>
      <c r="AI8" s="10">
        <v>0</v>
      </c>
      <c r="AJ8" s="11">
        <v>0</v>
      </c>
      <c r="AK8" s="11">
        <v>0</v>
      </c>
      <c r="AL8" s="10">
        <v>0</v>
      </c>
      <c r="AM8" s="11">
        <v>248523000</v>
      </c>
      <c r="AN8" s="11">
        <v>248462261</v>
      </c>
      <c r="AO8" s="10">
        <v>0.99975560008530395</v>
      </c>
    </row>
    <row r="9" spans="2:41">
      <c r="B9" s="6">
        <v>2</v>
      </c>
      <c r="C9" s="6" t="s">
        <v>49</v>
      </c>
      <c r="D9" s="6">
        <v>1</v>
      </c>
      <c r="E9" s="7" t="s">
        <v>44</v>
      </c>
      <c r="F9" s="6">
        <v>17</v>
      </c>
      <c r="G9" s="7" t="s">
        <v>45</v>
      </c>
      <c r="H9" s="6">
        <v>1743</v>
      </c>
      <c r="I9" s="7" t="s">
        <v>52</v>
      </c>
      <c r="J9" s="6">
        <v>1</v>
      </c>
      <c r="K9" s="8" t="s">
        <v>53</v>
      </c>
      <c r="L9" s="9">
        <v>26</v>
      </c>
      <c r="M9" s="9">
        <v>26</v>
      </c>
      <c r="N9" s="10">
        <v>1</v>
      </c>
      <c r="O9" s="9">
        <v>26</v>
      </c>
      <c r="P9" s="9">
        <v>26</v>
      </c>
      <c r="Q9" s="10">
        <v>1</v>
      </c>
      <c r="R9" s="9">
        <v>24</v>
      </c>
      <c r="S9" s="9">
        <v>26</v>
      </c>
      <c r="T9" s="10">
        <v>1.0833333333333333</v>
      </c>
      <c r="U9" s="9">
        <v>24</v>
      </c>
      <c r="V9" s="9">
        <v>24</v>
      </c>
      <c r="W9" s="10">
        <v>1</v>
      </c>
      <c r="X9" s="9">
        <v>100</v>
      </c>
      <c r="Y9" s="9">
        <v>102</v>
      </c>
      <c r="Z9" s="10">
        <v>1.02</v>
      </c>
      <c r="AA9" s="11">
        <v>635114000</v>
      </c>
      <c r="AB9" s="11">
        <v>629882317</v>
      </c>
      <c r="AC9" s="10">
        <v>0.99176260797274185</v>
      </c>
      <c r="AD9" s="11">
        <v>764405000</v>
      </c>
      <c r="AE9" s="11">
        <v>764405000</v>
      </c>
      <c r="AF9" s="10">
        <v>1</v>
      </c>
      <c r="AG9" s="11">
        <v>1000000000</v>
      </c>
      <c r="AH9" s="11">
        <v>1000000000</v>
      </c>
      <c r="AI9" s="10">
        <v>1</v>
      </c>
      <c r="AJ9" s="11">
        <v>1000000000</v>
      </c>
      <c r="AK9" s="11">
        <v>997421141</v>
      </c>
      <c r="AL9" s="10">
        <v>0.99742114100000001</v>
      </c>
      <c r="AM9" s="11">
        <v>3399519000</v>
      </c>
      <c r="AN9" s="11">
        <v>3391708458</v>
      </c>
      <c r="AO9" s="10">
        <v>0.99770245672990798</v>
      </c>
    </row>
    <row r="10" spans="2:41">
      <c r="B10" s="6">
        <v>2</v>
      </c>
      <c r="C10" s="6" t="s">
        <v>49</v>
      </c>
      <c r="D10" s="6">
        <v>1</v>
      </c>
      <c r="E10" s="7" t="s">
        <v>44</v>
      </c>
      <c r="F10" s="6">
        <v>17</v>
      </c>
      <c r="G10" s="7" t="s">
        <v>45</v>
      </c>
      <c r="H10" s="6">
        <v>1743</v>
      </c>
      <c r="I10" s="7" t="s">
        <v>52</v>
      </c>
      <c r="J10" s="6">
        <v>2</v>
      </c>
      <c r="K10" s="8" t="s">
        <v>54</v>
      </c>
      <c r="L10" s="9">
        <v>50</v>
      </c>
      <c r="M10" s="9">
        <v>50</v>
      </c>
      <c r="N10" s="10">
        <v>1</v>
      </c>
      <c r="O10" s="9">
        <v>50</v>
      </c>
      <c r="P10" s="9">
        <v>50</v>
      </c>
      <c r="Q10" s="10">
        <v>1</v>
      </c>
      <c r="R10" s="9">
        <v>50</v>
      </c>
      <c r="S10" s="9">
        <v>54</v>
      </c>
      <c r="T10" s="10">
        <v>1.08</v>
      </c>
      <c r="U10" s="9">
        <v>50</v>
      </c>
      <c r="V10" s="9">
        <v>50</v>
      </c>
      <c r="W10" s="10">
        <v>1</v>
      </c>
      <c r="X10" s="9">
        <v>200</v>
      </c>
      <c r="Y10" s="9">
        <v>204</v>
      </c>
      <c r="Z10" s="10">
        <v>1.02</v>
      </c>
      <c r="AA10" s="11">
        <v>397637000</v>
      </c>
      <c r="AB10" s="11">
        <v>392405316</v>
      </c>
      <c r="AC10" s="10">
        <v>0.9868430654089031</v>
      </c>
      <c r="AD10" s="11">
        <v>494629000</v>
      </c>
      <c r="AE10" s="11">
        <v>494629000</v>
      </c>
      <c r="AF10" s="10">
        <v>1</v>
      </c>
      <c r="AG10" s="11">
        <v>600000000</v>
      </c>
      <c r="AH10" s="11">
        <v>600000000</v>
      </c>
      <c r="AI10" s="10">
        <v>1</v>
      </c>
      <c r="AJ10" s="11">
        <v>600000000</v>
      </c>
      <c r="AK10" s="11">
        <v>596078859</v>
      </c>
      <c r="AL10" s="10">
        <v>0.99346476500000003</v>
      </c>
      <c r="AM10" s="11">
        <v>2092266000</v>
      </c>
      <c r="AN10" s="11">
        <v>2083113175</v>
      </c>
      <c r="AO10" s="10">
        <v>0.99562540088114992</v>
      </c>
    </row>
    <row r="11" spans="2:41">
      <c r="B11" s="6">
        <v>3</v>
      </c>
      <c r="C11" s="6" t="s">
        <v>55</v>
      </c>
      <c r="D11" s="6">
        <v>1</v>
      </c>
      <c r="E11" s="7" t="s">
        <v>44</v>
      </c>
      <c r="F11" s="6">
        <v>17</v>
      </c>
      <c r="G11" s="7" t="s">
        <v>45</v>
      </c>
      <c r="H11" s="6">
        <v>2095</v>
      </c>
      <c r="I11" s="7" t="s">
        <v>56</v>
      </c>
      <c r="J11" s="6">
        <v>1</v>
      </c>
      <c r="K11" s="8" t="s">
        <v>57</v>
      </c>
      <c r="L11" s="9">
        <v>20</v>
      </c>
      <c r="M11" s="9">
        <v>20</v>
      </c>
      <c r="N11" s="10">
        <v>1</v>
      </c>
      <c r="O11" s="9">
        <v>20</v>
      </c>
      <c r="P11" s="9">
        <v>20</v>
      </c>
      <c r="Q11" s="10">
        <v>1</v>
      </c>
      <c r="R11" s="9">
        <v>20</v>
      </c>
      <c r="S11" s="9">
        <v>9</v>
      </c>
      <c r="T11" s="10">
        <v>0.45</v>
      </c>
      <c r="U11" s="9">
        <v>20</v>
      </c>
      <c r="V11" s="9">
        <v>20</v>
      </c>
      <c r="W11" s="10">
        <v>1</v>
      </c>
      <c r="X11" s="9">
        <v>80</v>
      </c>
      <c r="Y11" s="9">
        <v>69</v>
      </c>
      <c r="Z11" s="10">
        <v>0.86250000000000004</v>
      </c>
      <c r="AA11" s="11">
        <v>1653517320</v>
      </c>
      <c r="AB11" s="11">
        <v>1653517320</v>
      </c>
      <c r="AC11" s="10">
        <v>1</v>
      </c>
      <c r="AD11" s="11">
        <v>1083689505</v>
      </c>
      <c r="AE11" s="11">
        <v>1083689505</v>
      </c>
      <c r="AF11" s="10">
        <v>1</v>
      </c>
      <c r="AG11" s="11">
        <v>460908365</v>
      </c>
      <c r="AH11" s="11">
        <v>460908365</v>
      </c>
      <c r="AI11" s="10">
        <v>1</v>
      </c>
      <c r="AJ11" s="11">
        <v>405000000</v>
      </c>
      <c r="AK11" s="11">
        <v>405000000</v>
      </c>
      <c r="AL11" s="10">
        <v>1</v>
      </c>
      <c r="AM11" s="11">
        <v>3603115190</v>
      </c>
      <c r="AN11" s="11">
        <v>3603115190</v>
      </c>
      <c r="AO11" s="10">
        <v>1</v>
      </c>
    </row>
    <row r="12" spans="2:41">
      <c r="B12" s="6">
        <v>3</v>
      </c>
      <c r="C12" s="6" t="s">
        <v>55</v>
      </c>
      <c r="D12" s="6">
        <v>1</v>
      </c>
      <c r="E12" s="7" t="s">
        <v>44</v>
      </c>
      <c r="F12" s="6">
        <v>17</v>
      </c>
      <c r="G12" s="7" t="s">
        <v>45</v>
      </c>
      <c r="H12" s="6">
        <v>2095</v>
      </c>
      <c r="I12" s="7" t="s">
        <v>56</v>
      </c>
      <c r="J12" s="6">
        <v>2</v>
      </c>
      <c r="K12" s="8" t="s">
        <v>58</v>
      </c>
      <c r="L12" s="9">
        <v>15</v>
      </c>
      <c r="M12" s="9">
        <v>15</v>
      </c>
      <c r="N12" s="10">
        <v>1</v>
      </c>
      <c r="O12" s="9">
        <v>15</v>
      </c>
      <c r="P12" s="9">
        <v>15</v>
      </c>
      <c r="Q12" s="10">
        <v>1</v>
      </c>
      <c r="R12" s="9">
        <v>15</v>
      </c>
      <c r="S12" s="9">
        <v>15</v>
      </c>
      <c r="T12" s="10">
        <v>1</v>
      </c>
      <c r="U12" s="9">
        <v>15</v>
      </c>
      <c r="V12" s="9">
        <v>15</v>
      </c>
      <c r="W12" s="10">
        <v>1</v>
      </c>
      <c r="X12" s="9">
        <v>60</v>
      </c>
      <c r="Y12" s="9">
        <v>60</v>
      </c>
      <c r="Z12" s="10">
        <v>1</v>
      </c>
      <c r="AA12" s="11">
        <v>254387280</v>
      </c>
      <c r="AB12" s="11">
        <v>254387280</v>
      </c>
      <c r="AC12" s="10">
        <v>1</v>
      </c>
      <c r="AD12" s="11">
        <v>175923621</v>
      </c>
      <c r="AE12" s="11">
        <v>175923621</v>
      </c>
      <c r="AF12" s="10">
        <v>1</v>
      </c>
      <c r="AG12" s="11">
        <v>191975641</v>
      </c>
      <c r="AH12" s="11">
        <v>191975641</v>
      </c>
      <c r="AI12" s="10">
        <v>1</v>
      </c>
      <c r="AJ12" s="11">
        <v>250000000</v>
      </c>
      <c r="AK12" s="11">
        <v>250000000</v>
      </c>
      <c r="AL12" s="10">
        <v>1</v>
      </c>
      <c r="AM12" s="11">
        <v>872286542</v>
      </c>
      <c r="AN12" s="11">
        <v>872286542</v>
      </c>
      <c r="AO12" s="10">
        <v>1</v>
      </c>
    </row>
    <row r="13" spans="2:41">
      <c r="B13" s="6">
        <v>4</v>
      </c>
      <c r="C13" s="6" t="s">
        <v>59</v>
      </c>
      <c r="D13" s="6">
        <v>1</v>
      </c>
      <c r="E13" s="7" t="s">
        <v>44</v>
      </c>
      <c r="F13" s="6">
        <v>17</v>
      </c>
      <c r="G13" s="7" t="s">
        <v>45</v>
      </c>
      <c r="H13" s="6">
        <v>1792</v>
      </c>
      <c r="I13" s="7" t="s">
        <v>60</v>
      </c>
      <c r="J13" s="6">
        <v>1</v>
      </c>
      <c r="K13" s="8" t="s">
        <v>61</v>
      </c>
      <c r="L13" s="9">
        <v>93</v>
      </c>
      <c r="M13" s="9">
        <v>133</v>
      </c>
      <c r="N13" s="10">
        <v>1.4301075268817205</v>
      </c>
      <c r="O13" s="9">
        <v>146</v>
      </c>
      <c r="P13" s="9">
        <v>133</v>
      </c>
      <c r="Q13" s="10">
        <v>0.91095890410958902</v>
      </c>
      <c r="R13" s="9">
        <v>145</v>
      </c>
      <c r="S13" s="9">
        <v>132</v>
      </c>
      <c r="T13" s="10">
        <v>0.91034482758620694</v>
      </c>
      <c r="U13" s="9">
        <v>146</v>
      </c>
      <c r="V13" s="9">
        <v>132</v>
      </c>
      <c r="W13" s="10">
        <v>0.90410958904109584</v>
      </c>
      <c r="X13" s="9">
        <v>530</v>
      </c>
      <c r="Y13" s="9">
        <v>530</v>
      </c>
      <c r="Z13" s="10">
        <v>1</v>
      </c>
      <c r="AA13" s="11">
        <v>3649727000</v>
      </c>
      <c r="AB13" s="11">
        <v>3633009832</v>
      </c>
      <c r="AC13" s="10">
        <v>0.99541961138463231</v>
      </c>
      <c r="AD13" s="11">
        <v>4062805000</v>
      </c>
      <c r="AE13" s="11">
        <v>4060805000</v>
      </c>
      <c r="AF13" s="10">
        <v>0.9995077292658644</v>
      </c>
      <c r="AG13" s="11">
        <v>4394756000</v>
      </c>
      <c r="AH13" s="11">
        <v>4391946000</v>
      </c>
      <c r="AI13" s="10">
        <v>0.99936060158971285</v>
      </c>
      <c r="AJ13" s="11">
        <v>4469086000</v>
      </c>
      <c r="AK13" s="11">
        <v>4469039333</v>
      </c>
      <c r="AL13" s="10">
        <v>0.99998955782010013</v>
      </c>
      <c r="AM13" s="11">
        <v>16576374000</v>
      </c>
      <c r="AN13" s="11">
        <v>16554800165</v>
      </c>
      <c r="AO13" s="10">
        <v>0.99869851904885831</v>
      </c>
    </row>
    <row r="14" spans="2:41">
      <c r="B14" s="6">
        <v>4</v>
      </c>
      <c r="C14" s="6" t="s">
        <v>59</v>
      </c>
      <c r="D14" s="6">
        <v>1</v>
      </c>
      <c r="E14" s="7" t="s">
        <v>44</v>
      </c>
      <c r="F14" s="6">
        <v>17</v>
      </c>
      <c r="G14" s="7" t="s">
        <v>45</v>
      </c>
      <c r="H14" s="6">
        <v>1792</v>
      </c>
      <c r="I14" s="7" t="s">
        <v>60</v>
      </c>
      <c r="J14" s="6">
        <v>2</v>
      </c>
      <c r="K14" s="8" t="s">
        <v>62</v>
      </c>
      <c r="L14" s="9">
        <v>126</v>
      </c>
      <c r="M14" s="9">
        <v>183</v>
      </c>
      <c r="N14" s="10">
        <v>1.4523809523809523</v>
      </c>
      <c r="O14" s="9">
        <v>201</v>
      </c>
      <c r="P14" s="9">
        <v>183</v>
      </c>
      <c r="Q14" s="10">
        <v>0.91044776119402981</v>
      </c>
      <c r="R14" s="9">
        <v>201</v>
      </c>
      <c r="S14" s="9">
        <v>182</v>
      </c>
      <c r="T14" s="10">
        <v>0.90547263681592038</v>
      </c>
      <c r="U14" s="9">
        <v>202</v>
      </c>
      <c r="V14" s="9">
        <v>182</v>
      </c>
      <c r="W14" s="10">
        <v>0.90099009900990101</v>
      </c>
      <c r="X14" s="9">
        <v>730</v>
      </c>
      <c r="Y14" s="9">
        <v>730</v>
      </c>
      <c r="Z14" s="10">
        <v>1</v>
      </c>
      <c r="AA14" s="11">
        <v>1318936000</v>
      </c>
      <c r="AB14" s="11">
        <v>1318936000</v>
      </c>
      <c r="AC14" s="10">
        <v>1</v>
      </c>
      <c r="AD14" s="11">
        <v>1472856000</v>
      </c>
      <c r="AE14" s="11">
        <v>1472856000</v>
      </c>
      <c r="AF14" s="10">
        <v>1</v>
      </c>
      <c r="AG14" s="11">
        <v>1620142000</v>
      </c>
      <c r="AH14" s="11">
        <v>1620142000</v>
      </c>
      <c r="AI14" s="10">
        <v>1</v>
      </c>
      <c r="AJ14" s="11">
        <v>1620142000</v>
      </c>
      <c r="AK14" s="11">
        <v>1620142000</v>
      </c>
      <c r="AL14" s="10">
        <v>1</v>
      </c>
      <c r="AM14" s="11">
        <v>6032076000</v>
      </c>
      <c r="AN14" s="11">
        <v>6032076000</v>
      </c>
      <c r="AO14" s="10">
        <v>1</v>
      </c>
    </row>
    <row r="15" spans="2:41">
      <c r="B15" s="6">
        <v>4</v>
      </c>
      <c r="C15" s="6" t="s">
        <v>59</v>
      </c>
      <c r="D15" s="6">
        <v>1</v>
      </c>
      <c r="E15" s="7" t="s">
        <v>44</v>
      </c>
      <c r="F15" s="6">
        <v>17</v>
      </c>
      <c r="G15" s="7" t="s">
        <v>45</v>
      </c>
      <c r="H15" s="6">
        <v>1792</v>
      </c>
      <c r="I15" s="7" t="s">
        <v>60</v>
      </c>
      <c r="J15" s="6">
        <v>3</v>
      </c>
      <c r="K15" s="8" t="s">
        <v>51</v>
      </c>
      <c r="L15" s="9">
        <v>0</v>
      </c>
      <c r="M15" s="9">
        <v>0</v>
      </c>
      <c r="N15" s="10">
        <v>0</v>
      </c>
      <c r="O15" s="9">
        <v>1</v>
      </c>
      <c r="P15" s="9">
        <v>1</v>
      </c>
      <c r="Q15" s="10">
        <v>1</v>
      </c>
      <c r="R15" s="9">
        <v>0</v>
      </c>
      <c r="S15" s="9">
        <v>0</v>
      </c>
      <c r="T15" s="10">
        <v>0</v>
      </c>
      <c r="U15" s="9">
        <v>0</v>
      </c>
      <c r="V15" s="9">
        <v>0</v>
      </c>
      <c r="W15" s="10">
        <v>0</v>
      </c>
      <c r="X15" s="9">
        <v>1</v>
      </c>
      <c r="Y15" s="9">
        <v>1</v>
      </c>
      <c r="Z15" s="10">
        <v>1</v>
      </c>
      <c r="AA15" s="11">
        <v>0</v>
      </c>
      <c r="AB15" s="11">
        <v>0</v>
      </c>
      <c r="AC15" s="10">
        <v>0</v>
      </c>
      <c r="AD15" s="11">
        <v>547874000</v>
      </c>
      <c r="AE15" s="11">
        <v>542255000</v>
      </c>
      <c r="AF15" s="10">
        <v>0.98974399223179055</v>
      </c>
      <c r="AG15" s="11">
        <v>0</v>
      </c>
      <c r="AH15" s="11">
        <v>0</v>
      </c>
      <c r="AI15" s="10">
        <v>0</v>
      </c>
      <c r="AJ15" s="11">
        <v>0</v>
      </c>
      <c r="AK15" s="11">
        <v>0</v>
      </c>
      <c r="AL15" s="10">
        <v>0</v>
      </c>
      <c r="AM15" s="11">
        <v>547874000</v>
      </c>
      <c r="AN15" s="11">
        <v>542255000</v>
      </c>
      <c r="AO15" s="10">
        <v>0.98974399223179055</v>
      </c>
    </row>
    <row r="16" spans="2:41">
      <c r="B16" s="6">
        <v>5</v>
      </c>
      <c r="C16" s="6" t="s">
        <v>63</v>
      </c>
      <c r="D16" s="6">
        <v>1</v>
      </c>
      <c r="E16" s="7" t="s">
        <v>44</v>
      </c>
      <c r="F16" s="6">
        <v>17</v>
      </c>
      <c r="G16" s="7" t="s">
        <v>45</v>
      </c>
      <c r="H16" s="6">
        <v>1714</v>
      </c>
      <c r="I16" s="7" t="s">
        <v>64</v>
      </c>
      <c r="J16" s="6">
        <v>1</v>
      </c>
      <c r="K16" s="8" t="s">
        <v>65</v>
      </c>
      <c r="L16" s="9">
        <v>27</v>
      </c>
      <c r="M16" s="9">
        <v>27</v>
      </c>
      <c r="N16" s="10">
        <v>1</v>
      </c>
      <c r="O16" s="9">
        <v>30</v>
      </c>
      <c r="P16" s="9">
        <v>30</v>
      </c>
      <c r="Q16" s="10">
        <v>1</v>
      </c>
      <c r="R16" s="9">
        <v>30</v>
      </c>
      <c r="S16" s="9">
        <v>30</v>
      </c>
      <c r="T16" s="10">
        <v>1</v>
      </c>
      <c r="U16" s="9">
        <v>33</v>
      </c>
      <c r="V16" s="9">
        <v>33</v>
      </c>
      <c r="W16" s="10">
        <v>1</v>
      </c>
      <c r="X16" s="9">
        <v>120</v>
      </c>
      <c r="Y16" s="9">
        <v>120</v>
      </c>
      <c r="Z16" s="10">
        <v>1</v>
      </c>
      <c r="AA16" s="11">
        <v>1513964000</v>
      </c>
      <c r="AB16" s="11">
        <v>1513964000</v>
      </c>
      <c r="AC16" s="10">
        <v>1</v>
      </c>
      <c r="AD16" s="11">
        <v>1348785880</v>
      </c>
      <c r="AE16" s="11">
        <v>1348785880</v>
      </c>
      <c r="AF16" s="10">
        <v>1</v>
      </c>
      <c r="AG16" s="11">
        <v>1462121955</v>
      </c>
      <c r="AH16" s="11">
        <v>1462121955</v>
      </c>
      <c r="AI16" s="10">
        <v>1</v>
      </c>
      <c r="AJ16" s="11">
        <v>1404861529</v>
      </c>
      <c r="AK16" s="11">
        <v>1404861529</v>
      </c>
      <c r="AL16" s="10">
        <v>1</v>
      </c>
      <c r="AM16" s="11">
        <v>5729733364</v>
      </c>
      <c r="AN16" s="11">
        <v>5729733364</v>
      </c>
      <c r="AO16" s="10">
        <v>1</v>
      </c>
    </row>
    <row r="17" spans="2:41">
      <c r="B17" s="6">
        <v>5</v>
      </c>
      <c r="C17" s="6" t="s">
        <v>63</v>
      </c>
      <c r="D17" s="6">
        <v>1</v>
      </c>
      <c r="E17" s="7" t="s">
        <v>44</v>
      </c>
      <c r="F17" s="6">
        <v>17</v>
      </c>
      <c r="G17" s="7" t="s">
        <v>45</v>
      </c>
      <c r="H17" s="6">
        <v>1714</v>
      </c>
      <c r="I17" s="7" t="s">
        <v>64</v>
      </c>
      <c r="J17" s="6">
        <v>2</v>
      </c>
      <c r="K17" s="8" t="s">
        <v>66</v>
      </c>
      <c r="L17" s="9">
        <v>117</v>
      </c>
      <c r="M17" s="9">
        <v>117</v>
      </c>
      <c r="N17" s="10">
        <v>1</v>
      </c>
      <c r="O17" s="9">
        <v>122</v>
      </c>
      <c r="P17" s="9">
        <v>123</v>
      </c>
      <c r="Q17" s="10">
        <v>1.0081967213114753</v>
      </c>
      <c r="R17" s="9">
        <v>126</v>
      </c>
      <c r="S17" s="9">
        <v>126</v>
      </c>
      <c r="T17" s="10">
        <v>1</v>
      </c>
      <c r="U17" s="9">
        <v>135</v>
      </c>
      <c r="V17" s="9">
        <v>135</v>
      </c>
      <c r="W17" s="10">
        <v>1</v>
      </c>
      <c r="X17" s="9">
        <v>500</v>
      </c>
      <c r="Y17" s="9">
        <v>501</v>
      </c>
      <c r="Z17" s="10">
        <v>1.002</v>
      </c>
      <c r="AA17" s="11">
        <v>2860730000</v>
      </c>
      <c r="AB17" s="11">
        <v>2860730000</v>
      </c>
      <c r="AC17" s="10">
        <v>1</v>
      </c>
      <c r="AD17" s="11">
        <v>1404316550</v>
      </c>
      <c r="AE17" s="11">
        <v>1404316550</v>
      </c>
      <c r="AF17" s="10">
        <v>1</v>
      </c>
      <c r="AG17" s="11">
        <v>1272280713</v>
      </c>
      <c r="AH17" s="11">
        <v>1272280713</v>
      </c>
      <c r="AI17" s="10">
        <v>1</v>
      </c>
      <c r="AJ17" s="11">
        <v>2060703120</v>
      </c>
      <c r="AK17" s="11">
        <v>2060703120</v>
      </c>
      <c r="AL17" s="10">
        <v>1</v>
      </c>
      <c r="AM17" s="11">
        <v>7598030383</v>
      </c>
      <c r="AN17" s="11">
        <v>7598030383</v>
      </c>
      <c r="AO17" s="10">
        <v>1</v>
      </c>
    </row>
    <row r="18" spans="2:41">
      <c r="B18" s="6">
        <v>6</v>
      </c>
      <c r="C18" s="6" t="s">
        <v>67</v>
      </c>
      <c r="D18" s="6">
        <v>1</v>
      </c>
      <c r="E18" s="7" t="s">
        <v>44</v>
      </c>
      <c r="F18" s="6">
        <v>17</v>
      </c>
      <c r="G18" s="7" t="s">
        <v>45</v>
      </c>
      <c r="H18" s="6">
        <v>1911</v>
      </c>
      <c r="I18" s="7" t="s">
        <v>68</v>
      </c>
      <c r="J18" s="6">
        <v>1</v>
      </c>
      <c r="K18" s="8" t="s">
        <v>69</v>
      </c>
      <c r="L18" s="9">
        <v>45</v>
      </c>
      <c r="M18" s="9">
        <v>45</v>
      </c>
      <c r="N18" s="10">
        <v>1</v>
      </c>
      <c r="O18" s="9">
        <v>45</v>
      </c>
      <c r="P18" s="9">
        <v>45</v>
      </c>
      <c r="Q18" s="10">
        <v>1</v>
      </c>
      <c r="R18" s="9">
        <v>45</v>
      </c>
      <c r="S18" s="9">
        <v>45</v>
      </c>
      <c r="T18" s="10">
        <v>1</v>
      </c>
      <c r="U18" s="9">
        <v>45</v>
      </c>
      <c r="V18" s="9">
        <v>45</v>
      </c>
      <c r="W18" s="10">
        <v>1</v>
      </c>
      <c r="X18" s="9">
        <v>180</v>
      </c>
      <c r="Y18" s="9">
        <v>180</v>
      </c>
      <c r="Z18" s="10">
        <v>1</v>
      </c>
      <c r="AA18" s="11">
        <v>1635982654</v>
      </c>
      <c r="AB18" s="11">
        <v>1630809405</v>
      </c>
      <c r="AC18" s="10">
        <v>0.99683783383194724</v>
      </c>
      <c r="AD18" s="11">
        <v>1869750000</v>
      </c>
      <c r="AE18" s="11">
        <v>1869750000</v>
      </c>
      <c r="AF18" s="10">
        <v>1</v>
      </c>
      <c r="AG18" s="11">
        <v>2700000000</v>
      </c>
      <c r="AH18" s="11">
        <v>2700000000</v>
      </c>
      <c r="AI18" s="10">
        <v>1</v>
      </c>
      <c r="AJ18" s="11">
        <v>2795212833</v>
      </c>
      <c r="AK18" s="11">
        <v>2795212833</v>
      </c>
      <c r="AL18" s="10">
        <v>1</v>
      </c>
      <c r="AM18" s="11">
        <v>9000945487</v>
      </c>
      <c r="AN18" s="11">
        <v>8995772238</v>
      </c>
      <c r="AO18" s="10">
        <v>0.99942525493488754</v>
      </c>
    </row>
    <row r="19" spans="2:41">
      <c r="B19" s="6">
        <v>6</v>
      </c>
      <c r="C19" s="6" t="s">
        <v>67</v>
      </c>
      <c r="D19" s="6">
        <v>1</v>
      </c>
      <c r="E19" s="7" t="s">
        <v>44</v>
      </c>
      <c r="F19" s="6">
        <v>17</v>
      </c>
      <c r="G19" s="7" t="s">
        <v>45</v>
      </c>
      <c r="H19" s="6">
        <v>1911</v>
      </c>
      <c r="I19" s="7" t="s">
        <v>68</v>
      </c>
      <c r="J19" s="6">
        <v>2</v>
      </c>
      <c r="K19" s="8" t="s">
        <v>70</v>
      </c>
      <c r="L19" s="9">
        <v>45</v>
      </c>
      <c r="M19" s="9">
        <v>45</v>
      </c>
      <c r="N19" s="10">
        <v>1</v>
      </c>
      <c r="O19" s="9">
        <v>45</v>
      </c>
      <c r="P19" s="9">
        <v>45</v>
      </c>
      <c r="Q19" s="10">
        <v>1</v>
      </c>
      <c r="R19" s="9">
        <v>45</v>
      </c>
      <c r="S19" s="9">
        <v>45</v>
      </c>
      <c r="T19" s="10">
        <v>1</v>
      </c>
      <c r="U19" s="9">
        <v>45</v>
      </c>
      <c r="V19" s="9">
        <v>45</v>
      </c>
      <c r="W19" s="10">
        <v>1</v>
      </c>
      <c r="X19" s="9">
        <v>180</v>
      </c>
      <c r="Y19" s="9">
        <v>180</v>
      </c>
      <c r="Z19" s="10">
        <v>1</v>
      </c>
      <c r="AA19" s="11">
        <v>326017346</v>
      </c>
      <c r="AB19" s="11">
        <v>326017346</v>
      </c>
      <c r="AC19" s="10">
        <v>1</v>
      </c>
      <c r="AD19" s="11">
        <v>440326000</v>
      </c>
      <c r="AE19" s="11">
        <v>440326000</v>
      </c>
      <c r="AF19" s="10">
        <v>1</v>
      </c>
      <c r="AG19" s="11">
        <v>509500000</v>
      </c>
      <c r="AH19" s="11">
        <v>509500000</v>
      </c>
      <c r="AI19" s="10">
        <v>1</v>
      </c>
      <c r="AJ19" s="11">
        <v>703137167</v>
      </c>
      <c r="AK19" s="11">
        <v>703027167</v>
      </c>
      <c r="AL19" s="10">
        <v>0.99984355826265114</v>
      </c>
      <c r="AM19" s="11">
        <v>1978980513</v>
      </c>
      <c r="AN19" s="11">
        <v>1978870513</v>
      </c>
      <c r="AO19" s="10">
        <v>0.99994441582457361</v>
      </c>
    </row>
    <row r="20" spans="2:41">
      <c r="B20" s="6">
        <v>7</v>
      </c>
      <c r="C20" s="6" t="s">
        <v>71</v>
      </c>
      <c r="D20" s="6">
        <v>1</v>
      </c>
      <c r="E20" s="7" t="s">
        <v>44</v>
      </c>
      <c r="F20" s="6">
        <v>17</v>
      </c>
      <c r="G20" s="7" t="s">
        <v>45</v>
      </c>
      <c r="H20" s="6">
        <v>1791</v>
      </c>
      <c r="I20" s="7" t="s">
        <v>72</v>
      </c>
      <c r="J20" s="6">
        <v>1</v>
      </c>
      <c r="K20" s="8" t="s">
        <v>73</v>
      </c>
      <c r="L20" s="9">
        <v>0</v>
      </c>
      <c r="M20" s="9">
        <v>0</v>
      </c>
      <c r="N20" s="10">
        <v>0</v>
      </c>
      <c r="O20" s="9">
        <v>0</v>
      </c>
      <c r="P20" s="9">
        <v>0</v>
      </c>
      <c r="Q20" s="10">
        <v>0</v>
      </c>
      <c r="R20" s="9">
        <v>1</v>
      </c>
      <c r="S20" s="9">
        <v>0.45</v>
      </c>
      <c r="T20" s="10">
        <v>0.45</v>
      </c>
      <c r="U20" s="9">
        <v>1</v>
      </c>
      <c r="V20" s="9">
        <v>1.55</v>
      </c>
      <c r="W20" s="10">
        <v>1.55</v>
      </c>
      <c r="X20" s="9">
        <v>2</v>
      </c>
      <c r="Y20" s="9">
        <v>2</v>
      </c>
      <c r="Z20" s="10">
        <v>1</v>
      </c>
      <c r="AA20" s="11">
        <v>0</v>
      </c>
      <c r="AB20" s="11">
        <v>0</v>
      </c>
      <c r="AC20" s="10">
        <v>0</v>
      </c>
      <c r="AD20" s="11">
        <v>0</v>
      </c>
      <c r="AE20" s="11">
        <v>0</v>
      </c>
      <c r="AF20" s="10">
        <v>0</v>
      </c>
      <c r="AG20" s="11">
        <v>485000000</v>
      </c>
      <c r="AH20" s="11">
        <v>221642218</v>
      </c>
      <c r="AI20" s="10">
        <v>0.45699426391752579</v>
      </c>
      <c r="AJ20" s="11">
        <v>370000000</v>
      </c>
      <c r="AK20" s="11">
        <v>370000000</v>
      </c>
      <c r="AL20" s="10">
        <v>1</v>
      </c>
      <c r="AM20" s="11">
        <v>855000000</v>
      </c>
      <c r="AN20" s="11">
        <v>591642218</v>
      </c>
      <c r="AO20" s="10">
        <v>0.69197920233918131</v>
      </c>
    </row>
    <row r="21" spans="2:41">
      <c r="B21" s="6">
        <v>7</v>
      </c>
      <c r="C21" s="6" t="s">
        <v>71</v>
      </c>
      <c r="D21" s="6">
        <v>1</v>
      </c>
      <c r="E21" s="7" t="s">
        <v>44</v>
      </c>
      <c r="F21" s="6">
        <v>17</v>
      </c>
      <c r="G21" s="7" t="s">
        <v>45</v>
      </c>
      <c r="H21" s="6">
        <v>1794</v>
      </c>
      <c r="I21" s="7" t="s">
        <v>74</v>
      </c>
      <c r="J21" s="6">
        <v>1</v>
      </c>
      <c r="K21" s="8" t="s">
        <v>75</v>
      </c>
      <c r="L21" s="9">
        <v>122</v>
      </c>
      <c r="M21" s="9">
        <v>139</v>
      </c>
      <c r="N21" s="10">
        <v>1.139344262295082</v>
      </c>
      <c r="O21" s="9">
        <v>122</v>
      </c>
      <c r="P21" s="9">
        <v>122</v>
      </c>
      <c r="Q21" s="10">
        <v>1</v>
      </c>
      <c r="R21" s="9">
        <v>250</v>
      </c>
      <c r="S21" s="9">
        <v>250</v>
      </c>
      <c r="T21" s="10">
        <v>1</v>
      </c>
      <c r="U21" s="9">
        <v>282</v>
      </c>
      <c r="V21" s="9">
        <v>282</v>
      </c>
      <c r="W21" s="10">
        <v>1</v>
      </c>
      <c r="X21" s="9">
        <v>776</v>
      </c>
      <c r="Y21" s="9">
        <v>793</v>
      </c>
      <c r="Z21" s="10">
        <v>1.0219072164948453</v>
      </c>
      <c r="AA21" s="11">
        <v>4829080000</v>
      </c>
      <c r="AB21" s="11">
        <v>4829080000</v>
      </c>
      <c r="AC21" s="10">
        <v>1</v>
      </c>
      <c r="AD21" s="11">
        <v>5593000000</v>
      </c>
      <c r="AE21" s="11">
        <v>5593000000</v>
      </c>
      <c r="AF21" s="10">
        <v>1</v>
      </c>
      <c r="AG21" s="11">
        <v>8669150000</v>
      </c>
      <c r="AH21" s="11">
        <v>8669150000</v>
      </c>
      <c r="AI21" s="10">
        <v>1</v>
      </c>
      <c r="AJ21" s="11">
        <v>10868756072</v>
      </c>
      <c r="AK21" s="11">
        <v>10868756072</v>
      </c>
      <c r="AL21" s="10">
        <v>1</v>
      </c>
      <c r="AM21" s="11">
        <v>29959986072</v>
      </c>
      <c r="AN21" s="11">
        <v>29959986072</v>
      </c>
      <c r="AO21" s="10">
        <v>1</v>
      </c>
    </row>
    <row r="22" spans="2:41">
      <c r="B22" s="6">
        <v>7</v>
      </c>
      <c r="C22" s="6" t="s">
        <v>71</v>
      </c>
      <c r="D22" s="6">
        <v>1</v>
      </c>
      <c r="E22" s="7" t="s">
        <v>44</v>
      </c>
      <c r="F22" s="6">
        <v>17</v>
      </c>
      <c r="G22" s="7" t="s">
        <v>45</v>
      </c>
      <c r="H22" s="6">
        <v>1794</v>
      </c>
      <c r="I22" s="7" t="s">
        <v>74</v>
      </c>
      <c r="J22" s="6">
        <v>2</v>
      </c>
      <c r="K22" s="8" t="s">
        <v>76</v>
      </c>
      <c r="L22" s="9">
        <v>647</v>
      </c>
      <c r="M22" s="9">
        <v>647</v>
      </c>
      <c r="N22" s="10">
        <v>1</v>
      </c>
      <c r="O22" s="9">
        <v>647</v>
      </c>
      <c r="P22" s="9">
        <v>122</v>
      </c>
      <c r="Q22" s="10">
        <v>0.18856259659969088</v>
      </c>
      <c r="R22" s="9">
        <v>647</v>
      </c>
      <c r="S22" s="9">
        <v>250</v>
      </c>
      <c r="T22" s="10">
        <v>0.38639876352395675</v>
      </c>
      <c r="U22" s="9">
        <v>777</v>
      </c>
      <c r="V22" s="9">
        <v>647</v>
      </c>
      <c r="W22" s="10">
        <v>0.83268983268983265</v>
      </c>
      <c r="X22" s="9" t="s">
        <v>77</v>
      </c>
      <c r="Y22" s="9" t="s">
        <v>77</v>
      </c>
      <c r="Z22" s="10">
        <v>0</v>
      </c>
      <c r="AA22" s="11">
        <v>1389693000</v>
      </c>
      <c r="AB22" s="11">
        <v>1389693000</v>
      </c>
      <c r="AC22" s="10">
        <v>1</v>
      </c>
      <c r="AD22" s="11">
        <v>1823000000</v>
      </c>
      <c r="AE22" s="11">
        <v>1823000000</v>
      </c>
      <c r="AF22" s="10">
        <v>1</v>
      </c>
      <c r="AG22" s="11">
        <v>2825650000</v>
      </c>
      <c r="AH22" s="11">
        <v>2825650000</v>
      </c>
      <c r="AI22" s="10">
        <v>1</v>
      </c>
      <c r="AJ22" s="11">
        <v>3383243928</v>
      </c>
      <c r="AK22" s="11">
        <v>3383243928</v>
      </c>
      <c r="AL22" s="10">
        <v>1</v>
      </c>
      <c r="AM22" s="11">
        <v>9421586928</v>
      </c>
      <c r="AN22" s="11">
        <v>9421586928</v>
      </c>
      <c r="AO22" s="10">
        <v>1</v>
      </c>
    </row>
    <row r="23" spans="2:41">
      <c r="B23" s="6">
        <v>8</v>
      </c>
      <c r="C23" s="6" t="s">
        <v>78</v>
      </c>
      <c r="D23" s="6">
        <v>1</v>
      </c>
      <c r="E23" s="7" t="s">
        <v>44</v>
      </c>
      <c r="F23" s="6">
        <v>17</v>
      </c>
      <c r="G23" s="7" t="s">
        <v>45</v>
      </c>
      <c r="H23" s="6">
        <v>2039</v>
      </c>
      <c r="I23" s="7" t="s">
        <v>79</v>
      </c>
      <c r="J23" s="6">
        <v>1</v>
      </c>
      <c r="K23" s="8" t="s">
        <v>80</v>
      </c>
      <c r="L23" s="9">
        <v>100</v>
      </c>
      <c r="M23" s="9">
        <v>186</v>
      </c>
      <c r="N23" s="10">
        <v>1.86</v>
      </c>
      <c r="O23" s="9">
        <v>130</v>
      </c>
      <c r="P23" s="9">
        <v>130</v>
      </c>
      <c r="Q23" s="10">
        <v>1</v>
      </c>
      <c r="R23" s="9">
        <v>170</v>
      </c>
      <c r="S23" s="9">
        <v>208</v>
      </c>
      <c r="T23" s="10">
        <v>1.223529411764706</v>
      </c>
      <c r="U23" s="9">
        <v>100</v>
      </c>
      <c r="V23" s="9">
        <v>100</v>
      </c>
      <c r="W23" s="10">
        <v>1</v>
      </c>
      <c r="X23" s="9">
        <v>500</v>
      </c>
      <c r="Y23" s="9">
        <v>624</v>
      </c>
      <c r="Z23" s="10">
        <v>1.248</v>
      </c>
      <c r="AA23" s="11">
        <v>8259232388</v>
      </c>
      <c r="AB23" s="11">
        <v>8192890721</v>
      </c>
      <c r="AC23" s="10">
        <v>0.99196757472324071</v>
      </c>
      <c r="AD23" s="11">
        <v>9374373000</v>
      </c>
      <c r="AE23" s="11">
        <v>9374373000</v>
      </c>
      <c r="AF23" s="10">
        <v>1</v>
      </c>
      <c r="AG23" s="11">
        <v>8181860000</v>
      </c>
      <c r="AH23" s="11">
        <v>8181860000</v>
      </c>
      <c r="AI23" s="10">
        <v>1</v>
      </c>
      <c r="AJ23" s="11">
        <v>10000000000</v>
      </c>
      <c r="AK23" s="11">
        <v>8500000000</v>
      </c>
      <c r="AL23" s="10">
        <v>0.85</v>
      </c>
      <c r="AM23" s="11">
        <v>35815465388</v>
      </c>
      <c r="AN23" s="11">
        <v>34249123721</v>
      </c>
      <c r="AO23" s="10">
        <v>0.95626633215480139</v>
      </c>
    </row>
    <row r="24" spans="2:41">
      <c r="B24" s="6">
        <v>8</v>
      </c>
      <c r="C24" s="6" t="s">
        <v>78</v>
      </c>
      <c r="D24" s="6">
        <v>1</v>
      </c>
      <c r="E24" s="7" t="s">
        <v>44</v>
      </c>
      <c r="F24" s="6">
        <v>17</v>
      </c>
      <c r="G24" s="7" t="s">
        <v>45</v>
      </c>
      <c r="H24" s="6">
        <v>2170</v>
      </c>
      <c r="I24" s="7" t="s">
        <v>81</v>
      </c>
      <c r="J24" s="6">
        <v>1</v>
      </c>
      <c r="K24" s="8" t="s">
        <v>82</v>
      </c>
      <c r="L24" s="9">
        <v>0</v>
      </c>
      <c r="M24" s="9">
        <v>0</v>
      </c>
      <c r="N24" s="10">
        <v>0</v>
      </c>
      <c r="O24" s="9">
        <v>1</v>
      </c>
      <c r="P24" s="9">
        <v>1</v>
      </c>
      <c r="Q24" s="10">
        <v>1</v>
      </c>
      <c r="R24" s="9">
        <v>0</v>
      </c>
      <c r="S24" s="9">
        <v>0</v>
      </c>
      <c r="T24" s="10">
        <v>0</v>
      </c>
      <c r="U24" s="9">
        <v>1</v>
      </c>
      <c r="V24" s="9">
        <v>1</v>
      </c>
      <c r="W24" s="10">
        <v>1</v>
      </c>
      <c r="X24" s="9">
        <v>2</v>
      </c>
      <c r="Y24" s="9">
        <v>2</v>
      </c>
      <c r="Z24" s="10">
        <v>1</v>
      </c>
      <c r="AA24" s="11">
        <v>0</v>
      </c>
      <c r="AB24" s="11">
        <v>0</v>
      </c>
      <c r="AC24" s="10">
        <v>0</v>
      </c>
      <c r="AD24" s="11">
        <v>190352689</v>
      </c>
      <c r="AE24" s="11">
        <v>190352689</v>
      </c>
      <c r="AF24" s="10">
        <v>1</v>
      </c>
      <c r="AG24" s="11">
        <v>0</v>
      </c>
      <c r="AH24" s="11">
        <v>0</v>
      </c>
      <c r="AI24" s="10">
        <v>0</v>
      </c>
      <c r="AJ24" s="11">
        <v>200000000</v>
      </c>
      <c r="AK24" s="11">
        <v>200000000</v>
      </c>
      <c r="AL24" s="10">
        <v>1</v>
      </c>
      <c r="AM24" s="11">
        <v>390352689</v>
      </c>
      <c r="AN24" s="11">
        <v>390352689</v>
      </c>
      <c r="AO24" s="10">
        <v>1</v>
      </c>
    </row>
    <row r="25" spans="2:41">
      <c r="B25" s="6">
        <v>9</v>
      </c>
      <c r="C25" s="6" t="s">
        <v>83</v>
      </c>
      <c r="D25" s="6">
        <v>1</v>
      </c>
      <c r="E25" s="7" t="s">
        <v>44</v>
      </c>
      <c r="F25" s="6">
        <v>17</v>
      </c>
      <c r="G25" s="7" t="s">
        <v>45</v>
      </c>
      <c r="H25" s="6">
        <v>1755</v>
      </c>
      <c r="I25" s="7" t="s">
        <v>84</v>
      </c>
      <c r="J25" s="6">
        <v>1</v>
      </c>
      <c r="K25" s="8" t="s">
        <v>85</v>
      </c>
      <c r="L25" s="9">
        <v>50</v>
      </c>
      <c r="M25" s="9">
        <v>50</v>
      </c>
      <c r="N25" s="10">
        <v>1</v>
      </c>
      <c r="O25" s="9">
        <v>50</v>
      </c>
      <c r="P25" s="9">
        <v>50</v>
      </c>
      <c r="Q25" s="10">
        <v>1</v>
      </c>
      <c r="R25" s="9">
        <v>50</v>
      </c>
      <c r="S25" s="9">
        <v>80</v>
      </c>
      <c r="T25" s="10">
        <v>1.6</v>
      </c>
      <c r="U25" s="9">
        <v>50</v>
      </c>
      <c r="V25" s="9">
        <v>50</v>
      </c>
      <c r="W25" s="10">
        <v>1</v>
      </c>
      <c r="X25" s="9">
        <v>200</v>
      </c>
      <c r="Y25" s="9">
        <v>230</v>
      </c>
      <c r="Z25" s="10">
        <v>1.1499999999999999</v>
      </c>
      <c r="AA25" s="11">
        <v>1371816990</v>
      </c>
      <c r="AB25" s="11">
        <v>1371816990</v>
      </c>
      <c r="AC25" s="10">
        <v>1</v>
      </c>
      <c r="AD25" s="11">
        <v>1566865000</v>
      </c>
      <c r="AE25" s="11">
        <v>1566465000</v>
      </c>
      <c r="AF25" s="10">
        <v>0.99974471316929026</v>
      </c>
      <c r="AG25" s="11">
        <v>2366664000</v>
      </c>
      <c r="AH25" s="11">
        <v>2364064000</v>
      </c>
      <c r="AI25" s="10">
        <v>0.99890140721285314</v>
      </c>
      <c r="AJ25" s="11">
        <v>3003620000</v>
      </c>
      <c r="AK25" s="11">
        <v>2991620000</v>
      </c>
      <c r="AL25" s="10">
        <v>0.99600482084950825</v>
      </c>
      <c r="AM25" s="11">
        <v>8308965990</v>
      </c>
      <c r="AN25" s="11">
        <v>8293965990</v>
      </c>
      <c r="AO25" s="10">
        <v>0.99819472121825359</v>
      </c>
    </row>
    <row r="26" spans="2:41">
      <c r="B26" s="6">
        <v>9</v>
      </c>
      <c r="C26" s="6" t="s">
        <v>83</v>
      </c>
      <c r="D26" s="6">
        <v>1</v>
      </c>
      <c r="E26" s="7" t="s">
        <v>44</v>
      </c>
      <c r="F26" s="6">
        <v>17</v>
      </c>
      <c r="G26" s="7" t="s">
        <v>45</v>
      </c>
      <c r="H26" s="6">
        <v>1755</v>
      </c>
      <c r="I26" s="7" t="s">
        <v>84</v>
      </c>
      <c r="J26" s="6">
        <v>2</v>
      </c>
      <c r="K26" s="8" t="s">
        <v>86</v>
      </c>
      <c r="L26" s="9">
        <v>100</v>
      </c>
      <c r="M26" s="9">
        <v>100</v>
      </c>
      <c r="N26" s="10">
        <v>1</v>
      </c>
      <c r="O26" s="9">
        <v>100</v>
      </c>
      <c r="P26" s="9">
        <v>100</v>
      </c>
      <c r="Q26" s="10">
        <v>1</v>
      </c>
      <c r="R26" s="9">
        <v>100</v>
      </c>
      <c r="S26" s="9">
        <v>100</v>
      </c>
      <c r="T26" s="10">
        <v>1</v>
      </c>
      <c r="U26" s="9">
        <v>100</v>
      </c>
      <c r="V26" s="9">
        <v>100</v>
      </c>
      <c r="W26" s="10">
        <v>1</v>
      </c>
      <c r="X26" s="9">
        <v>400</v>
      </c>
      <c r="Y26" s="9">
        <v>400</v>
      </c>
      <c r="Z26" s="10">
        <v>1</v>
      </c>
      <c r="AA26" s="11">
        <v>525328461</v>
      </c>
      <c r="AB26" s="11">
        <v>525328461</v>
      </c>
      <c r="AC26" s="10">
        <v>1</v>
      </c>
      <c r="AD26" s="11">
        <v>626121000</v>
      </c>
      <c r="AE26" s="11">
        <v>626121000</v>
      </c>
      <c r="AF26" s="10">
        <v>1</v>
      </c>
      <c r="AG26" s="11">
        <v>950265000</v>
      </c>
      <c r="AH26" s="11">
        <v>950265000</v>
      </c>
      <c r="AI26" s="10">
        <v>1</v>
      </c>
      <c r="AJ26" s="11">
        <v>1326911000</v>
      </c>
      <c r="AK26" s="11">
        <v>1326911000</v>
      </c>
      <c r="AL26" s="10">
        <v>1</v>
      </c>
      <c r="AM26" s="11">
        <v>3428625461</v>
      </c>
      <c r="AN26" s="11">
        <v>3428625461</v>
      </c>
      <c r="AO26" s="10">
        <v>1</v>
      </c>
    </row>
    <row r="27" spans="2:41">
      <c r="B27" s="6">
        <v>9</v>
      </c>
      <c r="C27" s="6" t="s">
        <v>83</v>
      </c>
      <c r="D27" s="6">
        <v>1</v>
      </c>
      <c r="E27" s="7" t="s">
        <v>44</v>
      </c>
      <c r="F27" s="6">
        <v>17</v>
      </c>
      <c r="G27" s="7" t="s">
        <v>45</v>
      </c>
      <c r="H27" s="6">
        <v>1756</v>
      </c>
      <c r="I27" s="7" t="s">
        <v>87</v>
      </c>
      <c r="J27" s="6">
        <v>1</v>
      </c>
      <c r="K27" s="8" t="s">
        <v>88</v>
      </c>
      <c r="L27" s="9">
        <v>0</v>
      </c>
      <c r="M27" s="9">
        <v>0</v>
      </c>
      <c r="N27" s="10">
        <v>0</v>
      </c>
      <c r="O27" s="9">
        <v>1</v>
      </c>
      <c r="P27" s="9">
        <v>1</v>
      </c>
      <c r="Q27" s="10">
        <v>1</v>
      </c>
      <c r="R27" s="9">
        <v>0</v>
      </c>
      <c r="S27" s="9">
        <v>0</v>
      </c>
      <c r="T27" s="10">
        <v>0</v>
      </c>
      <c r="U27" s="9">
        <v>0</v>
      </c>
      <c r="V27" s="9">
        <v>0</v>
      </c>
      <c r="W27" s="10">
        <v>0</v>
      </c>
      <c r="X27" s="9">
        <v>1</v>
      </c>
      <c r="Y27" s="9">
        <v>1</v>
      </c>
      <c r="Z27" s="10">
        <v>1</v>
      </c>
      <c r="AA27" s="11">
        <v>0</v>
      </c>
      <c r="AB27" s="11">
        <v>0</v>
      </c>
      <c r="AC27" s="10">
        <v>0</v>
      </c>
      <c r="AD27" s="11">
        <v>397941966</v>
      </c>
      <c r="AE27" s="11">
        <v>397941966</v>
      </c>
      <c r="AF27" s="10">
        <v>1</v>
      </c>
      <c r="AG27" s="11">
        <v>0</v>
      </c>
      <c r="AH27" s="11">
        <v>0</v>
      </c>
      <c r="AI27" s="10">
        <v>0</v>
      </c>
      <c r="AJ27" s="11">
        <v>0</v>
      </c>
      <c r="AK27" s="11">
        <v>0</v>
      </c>
      <c r="AL27" s="10">
        <v>0</v>
      </c>
      <c r="AM27" s="11">
        <v>397941966</v>
      </c>
      <c r="AN27" s="11">
        <v>397941966</v>
      </c>
      <c r="AO27" s="10">
        <v>1</v>
      </c>
    </row>
    <row r="28" spans="2:41">
      <c r="B28" s="6">
        <v>10</v>
      </c>
      <c r="C28" s="6" t="s">
        <v>89</v>
      </c>
      <c r="D28" s="6">
        <v>1</v>
      </c>
      <c r="E28" s="7" t="s">
        <v>44</v>
      </c>
      <c r="F28" s="6">
        <v>17</v>
      </c>
      <c r="G28" s="7" t="s">
        <v>45</v>
      </c>
      <c r="H28" s="6">
        <v>1592</v>
      </c>
      <c r="I28" s="7" t="s">
        <v>90</v>
      </c>
      <c r="J28" s="6">
        <v>1</v>
      </c>
      <c r="K28" s="8" t="s">
        <v>91</v>
      </c>
      <c r="L28" s="9">
        <v>58</v>
      </c>
      <c r="M28" s="9">
        <v>71</v>
      </c>
      <c r="N28" s="10">
        <v>1.2241379310344827</v>
      </c>
      <c r="O28" s="9">
        <v>58</v>
      </c>
      <c r="P28" s="9">
        <v>58</v>
      </c>
      <c r="Q28" s="10">
        <v>1</v>
      </c>
      <c r="R28" s="9">
        <v>58</v>
      </c>
      <c r="S28" s="9">
        <v>89</v>
      </c>
      <c r="T28" s="10">
        <v>1.5344827586206897</v>
      </c>
      <c r="U28" s="9">
        <v>59</v>
      </c>
      <c r="V28" s="9">
        <v>58</v>
      </c>
      <c r="W28" s="10">
        <v>0.98305084745762716</v>
      </c>
      <c r="X28" s="9">
        <v>233</v>
      </c>
      <c r="Y28" s="9">
        <v>276</v>
      </c>
      <c r="Z28" s="10">
        <v>1.1845493562231759</v>
      </c>
      <c r="AA28" s="11">
        <v>3450919098</v>
      </c>
      <c r="AB28" s="11">
        <v>3450919098</v>
      </c>
      <c r="AC28" s="10">
        <v>1</v>
      </c>
      <c r="AD28" s="11">
        <v>3443932916</v>
      </c>
      <c r="AE28" s="11">
        <v>3443932916</v>
      </c>
      <c r="AF28" s="10">
        <v>1</v>
      </c>
      <c r="AG28" s="11">
        <v>3250109769</v>
      </c>
      <c r="AH28" s="11">
        <v>3250109769</v>
      </c>
      <c r="AI28" s="10">
        <v>1</v>
      </c>
      <c r="AJ28" s="11">
        <v>3446827181</v>
      </c>
      <c r="AK28" s="11">
        <v>3446827181</v>
      </c>
      <c r="AL28" s="10">
        <v>1</v>
      </c>
      <c r="AM28" s="11">
        <v>13591788964</v>
      </c>
      <c r="AN28" s="11">
        <v>13591788964</v>
      </c>
      <c r="AO28" s="10">
        <v>1</v>
      </c>
    </row>
    <row r="29" spans="2:41">
      <c r="B29" s="6">
        <v>10</v>
      </c>
      <c r="C29" s="6" t="s">
        <v>89</v>
      </c>
      <c r="D29" s="6">
        <v>1</v>
      </c>
      <c r="E29" s="7" t="s">
        <v>44</v>
      </c>
      <c r="F29" s="6">
        <v>17</v>
      </c>
      <c r="G29" s="7" t="s">
        <v>45</v>
      </c>
      <c r="H29" s="6">
        <v>1592</v>
      </c>
      <c r="I29" s="7" t="s">
        <v>90</v>
      </c>
      <c r="J29" s="6">
        <v>2</v>
      </c>
      <c r="K29" s="8" t="s">
        <v>92</v>
      </c>
      <c r="L29" s="9">
        <v>58</v>
      </c>
      <c r="M29" s="9">
        <v>71</v>
      </c>
      <c r="N29" s="10">
        <v>1.2241379310344827</v>
      </c>
      <c r="O29" s="9">
        <v>58</v>
      </c>
      <c r="P29" s="9">
        <v>58</v>
      </c>
      <c r="Q29" s="10">
        <v>1</v>
      </c>
      <c r="R29" s="9">
        <v>58</v>
      </c>
      <c r="S29" s="9">
        <v>89</v>
      </c>
      <c r="T29" s="10">
        <v>1.5344827586206897</v>
      </c>
      <c r="U29" s="9">
        <v>59</v>
      </c>
      <c r="V29" s="9">
        <v>58</v>
      </c>
      <c r="W29" s="10">
        <v>0.98305084745762716</v>
      </c>
      <c r="X29" s="9">
        <v>233</v>
      </c>
      <c r="Y29" s="9">
        <v>276</v>
      </c>
      <c r="Z29" s="10">
        <v>1.1845493562231759</v>
      </c>
      <c r="AA29" s="11">
        <v>597905568</v>
      </c>
      <c r="AB29" s="11">
        <v>597905568</v>
      </c>
      <c r="AC29" s="10">
        <v>1</v>
      </c>
      <c r="AD29" s="11">
        <v>793157101</v>
      </c>
      <c r="AE29" s="11">
        <v>793157100</v>
      </c>
      <c r="AF29" s="10">
        <v>0.99999999873921575</v>
      </c>
      <c r="AG29" s="11">
        <v>898425324</v>
      </c>
      <c r="AH29" s="11">
        <v>898425324</v>
      </c>
      <c r="AI29" s="10">
        <v>1</v>
      </c>
      <c r="AJ29" s="11">
        <v>906667671</v>
      </c>
      <c r="AK29" s="11">
        <v>906667671</v>
      </c>
      <c r="AL29" s="10">
        <v>1</v>
      </c>
      <c r="AM29" s="11">
        <v>3196155664</v>
      </c>
      <c r="AN29" s="11">
        <v>3196155663</v>
      </c>
      <c r="AO29" s="10">
        <v>0.99999999968712416</v>
      </c>
    </row>
    <row r="30" spans="2:41">
      <c r="B30" s="6">
        <v>10</v>
      </c>
      <c r="C30" s="6" t="s">
        <v>89</v>
      </c>
      <c r="D30" s="6">
        <v>1</v>
      </c>
      <c r="E30" s="7" t="s">
        <v>44</v>
      </c>
      <c r="F30" s="6">
        <v>17</v>
      </c>
      <c r="G30" s="7" t="s">
        <v>45</v>
      </c>
      <c r="H30" s="6">
        <v>1593</v>
      </c>
      <c r="I30" s="7" t="s">
        <v>93</v>
      </c>
      <c r="J30" s="6">
        <v>1</v>
      </c>
      <c r="K30" s="8" t="s">
        <v>94</v>
      </c>
      <c r="L30" s="9">
        <v>1</v>
      </c>
      <c r="M30" s="9">
        <v>1</v>
      </c>
      <c r="N30" s="10">
        <v>1</v>
      </c>
      <c r="O30" s="9">
        <v>0</v>
      </c>
      <c r="P30" s="9">
        <v>0</v>
      </c>
      <c r="Q30" s="10">
        <v>0</v>
      </c>
      <c r="R30" s="9">
        <v>0</v>
      </c>
      <c r="S30" s="9">
        <v>0</v>
      </c>
      <c r="T30" s="10">
        <v>0</v>
      </c>
      <c r="U30" s="9">
        <v>0</v>
      </c>
      <c r="V30" s="9">
        <v>0</v>
      </c>
      <c r="W30" s="10">
        <v>0</v>
      </c>
      <c r="X30" s="9">
        <v>1</v>
      </c>
      <c r="Y30" s="9">
        <v>1</v>
      </c>
      <c r="Z30" s="10">
        <v>1</v>
      </c>
      <c r="AA30" s="11">
        <v>478723000</v>
      </c>
      <c r="AB30" s="11">
        <v>478723000</v>
      </c>
      <c r="AC30" s="10">
        <v>1</v>
      </c>
      <c r="AD30" s="11">
        <v>0</v>
      </c>
      <c r="AE30" s="11">
        <v>0</v>
      </c>
      <c r="AF30" s="10">
        <v>0</v>
      </c>
      <c r="AG30" s="11">
        <v>0</v>
      </c>
      <c r="AH30" s="11">
        <v>0</v>
      </c>
      <c r="AI30" s="10">
        <v>0</v>
      </c>
      <c r="AJ30" s="11">
        <v>0</v>
      </c>
      <c r="AK30" s="11">
        <v>0</v>
      </c>
      <c r="AL30" s="10">
        <v>0</v>
      </c>
      <c r="AM30" s="11">
        <v>478723000</v>
      </c>
      <c r="AN30" s="11">
        <v>478723000</v>
      </c>
      <c r="AO30" s="10">
        <v>1</v>
      </c>
    </row>
    <row r="31" spans="2:41">
      <c r="B31" s="6">
        <v>11</v>
      </c>
      <c r="C31" s="6" t="s">
        <v>95</v>
      </c>
      <c r="D31" s="6">
        <v>1</v>
      </c>
      <c r="E31" s="7" t="s">
        <v>44</v>
      </c>
      <c r="F31" s="6">
        <v>17</v>
      </c>
      <c r="G31" s="7" t="s">
        <v>45</v>
      </c>
      <c r="H31" s="6">
        <v>1958</v>
      </c>
      <c r="I31" s="7" t="s">
        <v>96</v>
      </c>
      <c r="J31" s="6">
        <v>1</v>
      </c>
      <c r="K31" s="8" t="s">
        <v>97</v>
      </c>
      <c r="L31" s="9">
        <v>1</v>
      </c>
      <c r="M31" s="9">
        <v>1</v>
      </c>
      <c r="N31" s="10">
        <v>1</v>
      </c>
      <c r="O31" s="9">
        <v>0</v>
      </c>
      <c r="P31" s="9">
        <v>0</v>
      </c>
      <c r="Q31" s="10">
        <v>0</v>
      </c>
      <c r="R31" s="9">
        <v>0</v>
      </c>
      <c r="S31" s="9">
        <v>0</v>
      </c>
      <c r="T31" s="10">
        <v>0</v>
      </c>
      <c r="U31" s="9">
        <v>0</v>
      </c>
      <c r="V31" s="9">
        <v>0</v>
      </c>
      <c r="W31" s="10">
        <v>0</v>
      </c>
      <c r="X31" s="9">
        <v>1</v>
      </c>
      <c r="Y31" s="9">
        <v>1</v>
      </c>
      <c r="Z31" s="10">
        <v>1</v>
      </c>
      <c r="AA31" s="11">
        <v>490000000</v>
      </c>
      <c r="AB31" s="11">
        <v>483264239</v>
      </c>
      <c r="AC31" s="10">
        <v>0.98625354897959183</v>
      </c>
      <c r="AD31" s="11">
        <v>0</v>
      </c>
      <c r="AE31" s="11">
        <v>0</v>
      </c>
      <c r="AF31" s="10">
        <v>0</v>
      </c>
      <c r="AG31" s="11">
        <v>0</v>
      </c>
      <c r="AH31" s="11">
        <v>0</v>
      </c>
      <c r="AI31" s="10">
        <v>0</v>
      </c>
      <c r="AJ31" s="11">
        <v>0</v>
      </c>
      <c r="AK31" s="11">
        <v>0</v>
      </c>
      <c r="AL31" s="10">
        <v>0</v>
      </c>
      <c r="AM31" s="11">
        <v>490000000</v>
      </c>
      <c r="AN31" s="11">
        <v>483264239</v>
      </c>
      <c r="AO31" s="10">
        <v>0.98625354897959183</v>
      </c>
    </row>
    <row r="32" spans="2:41">
      <c r="B32" s="6">
        <v>11</v>
      </c>
      <c r="C32" s="6" t="s">
        <v>95</v>
      </c>
      <c r="D32" s="6">
        <v>1</v>
      </c>
      <c r="E32" s="7" t="s">
        <v>44</v>
      </c>
      <c r="F32" s="6">
        <v>17</v>
      </c>
      <c r="G32" s="7" t="s">
        <v>45</v>
      </c>
      <c r="H32" s="6">
        <v>1958</v>
      </c>
      <c r="I32" s="7" t="s">
        <v>96</v>
      </c>
      <c r="J32" s="6">
        <v>2</v>
      </c>
      <c r="K32" s="8" t="s">
        <v>98</v>
      </c>
      <c r="L32" s="9">
        <v>1</v>
      </c>
      <c r="M32" s="9">
        <v>1</v>
      </c>
      <c r="N32" s="10">
        <v>1</v>
      </c>
      <c r="O32" s="9">
        <v>0</v>
      </c>
      <c r="P32" s="9">
        <v>0</v>
      </c>
      <c r="Q32" s="10">
        <v>0</v>
      </c>
      <c r="R32" s="9">
        <v>0</v>
      </c>
      <c r="S32" s="9">
        <v>0</v>
      </c>
      <c r="T32" s="10">
        <v>0</v>
      </c>
      <c r="U32" s="9">
        <v>0</v>
      </c>
      <c r="V32" s="9">
        <v>0</v>
      </c>
      <c r="W32" s="10">
        <v>0</v>
      </c>
      <c r="X32" s="9">
        <v>1</v>
      </c>
      <c r="Y32" s="9">
        <v>1</v>
      </c>
      <c r="Z32" s="10">
        <v>1</v>
      </c>
      <c r="AA32" s="11">
        <v>174540000</v>
      </c>
      <c r="AB32" s="11">
        <v>162959045</v>
      </c>
      <c r="AC32" s="10">
        <v>0.9336487051678698</v>
      </c>
      <c r="AD32" s="11">
        <v>0</v>
      </c>
      <c r="AE32" s="11">
        <v>0</v>
      </c>
      <c r="AF32" s="10">
        <v>0</v>
      </c>
      <c r="AG32" s="11">
        <v>0</v>
      </c>
      <c r="AH32" s="11">
        <v>0</v>
      </c>
      <c r="AI32" s="10">
        <v>0</v>
      </c>
      <c r="AJ32" s="11">
        <v>0</v>
      </c>
      <c r="AK32" s="11">
        <v>0</v>
      </c>
      <c r="AL32" s="10">
        <v>0</v>
      </c>
      <c r="AM32" s="11">
        <v>174540000</v>
      </c>
      <c r="AN32" s="11">
        <v>162959045</v>
      </c>
      <c r="AO32" s="10">
        <v>0.9336487051678698</v>
      </c>
    </row>
    <row r="33" spans="2:41">
      <c r="B33" s="6">
        <v>11</v>
      </c>
      <c r="C33" s="6" t="s">
        <v>95</v>
      </c>
      <c r="D33" s="6">
        <v>1</v>
      </c>
      <c r="E33" s="7" t="s">
        <v>44</v>
      </c>
      <c r="F33" s="6">
        <v>17</v>
      </c>
      <c r="G33" s="7" t="s">
        <v>45</v>
      </c>
      <c r="H33" s="6">
        <v>1994</v>
      </c>
      <c r="I33" s="7" t="s">
        <v>99</v>
      </c>
      <c r="J33" s="6">
        <v>1</v>
      </c>
      <c r="K33" s="8" t="s">
        <v>100</v>
      </c>
      <c r="L33" s="9">
        <v>144</v>
      </c>
      <c r="M33" s="9">
        <v>150</v>
      </c>
      <c r="N33" s="10">
        <v>1.0416666666666667</v>
      </c>
      <c r="O33" s="9">
        <v>165</v>
      </c>
      <c r="P33" s="9">
        <v>165</v>
      </c>
      <c r="Q33" s="10">
        <v>1</v>
      </c>
      <c r="R33" s="9">
        <v>240</v>
      </c>
      <c r="S33" s="9">
        <v>240</v>
      </c>
      <c r="T33" s="10">
        <v>1</v>
      </c>
      <c r="U33" s="9">
        <v>146</v>
      </c>
      <c r="V33" s="9">
        <v>169</v>
      </c>
      <c r="W33" s="10">
        <v>1.1575342465753424</v>
      </c>
      <c r="X33" s="9">
        <v>695</v>
      </c>
      <c r="Y33" s="9">
        <v>724</v>
      </c>
      <c r="Z33" s="10">
        <v>1.041726618705036</v>
      </c>
      <c r="AA33" s="11">
        <v>4645718000</v>
      </c>
      <c r="AB33" s="11">
        <v>4645718000</v>
      </c>
      <c r="AC33" s="10">
        <v>1</v>
      </c>
      <c r="AD33" s="11">
        <v>5765508547</v>
      </c>
      <c r="AE33" s="11">
        <v>5765290213</v>
      </c>
      <c r="AF33" s="10">
        <v>0.99996213100748699</v>
      </c>
      <c r="AG33" s="11">
        <v>8704690924</v>
      </c>
      <c r="AH33" s="11">
        <v>8694795104</v>
      </c>
      <c r="AI33" s="10">
        <v>0.99886316239296724</v>
      </c>
      <c r="AJ33" s="11">
        <v>11500000000</v>
      </c>
      <c r="AK33" s="11">
        <v>11500000000</v>
      </c>
      <c r="AL33" s="10">
        <v>1</v>
      </c>
      <c r="AM33" s="11">
        <v>30615917471</v>
      </c>
      <c r="AN33" s="11">
        <v>30605803317</v>
      </c>
      <c r="AO33" s="10">
        <v>0.99966964393572133</v>
      </c>
    </row>
    <row r="34" spans="2:41">
      <c r="B34" s="6">
        <v>11</v>
      </c>
      <c r="C34" s="6" t="s">
        <v>95</v>
      </c>
      <c r="D34" s="6">
        <v>1</v>
      </c>
      <c r="E34" s="7" t="s">
        <v>44</v>
      </c>
      <c r="F34" s="6">
        <v>17</v>
      </c>
      <c r="G34" s="7" t="s">
        <v>45</v>
      </c>
      <c r="H34" s="6">
        <v>1994</v>
      </c>
      <c r="I34" s="7" t="s">
        <v>99</v>
      </c>
      <c r="J34" s="6">
        <v>2</v>
      </c>
      <c r="K34" s="8" t="s">
        <v>101</v>
      </c>
      <c r="L34" s="9">
        <v>144</v>
      </c>
      <c r="M34" s="9">
        <v>150</v>
      </c>
      <c r="N34" s="10">
        <v>1.0416666666666667</v>
      </c>
      <c r="O34" s="9">
        <v>165</v>
      </c>
      <c r="P34" s="9">
        <v>165</v>
      </c>
      <c r="Q34" s="10">
        <v>1</v>
      </c>
      <c r="R34" s="9">
        <v>240</v>
      </c>
      <c r="S34" s="9">
        <v>240</v>
      </c>
      <c r="T34" s="10">
        <v>1</v>
      </c>
      <c r="U34" s="9">
        <v>146</v>
      </c>
      <c r="V34" s="9">
        <v>169</v>
      </c>
      <c r="W34" s="10">
        <v>1.1575342465753424</v>
      </c>
      <c r="X34" s="9">
        <v>695</v>
      </c>
      <c r="Y34" s="9">
        <v>724</v>
      </c>
      <c r="Z34" s="10">
        <v>1.041726618705036</v>
      </c>
      <c r="AA34" s="11">
        <v>1036197000</v>
      </c>
      <c r="AB34" s="11">
        <v>1036197000</v>
      </c>
      <c r="AC34" s="10">
        <v>1</v>
      </c>
      <c r="AD34" s="11">
        <v>1570678753</v>
      </c>
      <c r="AE34" s="11">
        <v>1570678753</v>
      </c>
      <c r="AF34" s="10">
        <v>1</v>
      </c>
      <c r="AG34" s="11">
        <v>2533285076</v>
      </c>
      <c r="AH34" s="11">
        <v>2524285076</v>
      </c>
      <c r="AI34" s="10">
        <v>0.99644730074587151</v>
      </c>
      <c r="AJ34" s="11">
        <v>1900000000</v>
      </c>
      <c r="AK34" s="11">
        <v>1900000000</v>
      </c>
      <c r="AL34" s="10">
        <v>1</v>
      </c>
      <c r="AM34" s="11">
        <v>7040160829</v>
      </c>
      <c r="AN34" s="11">
        <v>7031160829</v>
      </c>
      <c r="AO34" s="10">
        <v>0.99872162011371568</v>
      </c>
    </row>
    <row r="35" spans="2:41">
      <c r="B35" s="6">
        <v>12</v>
      </c>
      <c r="C35" s="6" t="s">
        <v>102</v>
      </c>
      <c r="D35" s="6">
        <v>1</v>
      </c>
      <c r="E35" s="7" t="s">
        <v>44</v>
      </c>
      <c r="F35" s="6">
        <v>17</v>
      </c>
      <c r="G35" s="7" t="s">
        <v>45</v>
      </c>
      <c r="H35" s="6">
        <v>2027</v>
      </c>
      <c r="I35" s="7" t="s">
        <v>103</v>
      </c>
      <c r="J35" s="6">
        <v>1</v>
      </c>
      <c r="K35" s="8" t="s">
        <v>104</v>
      </c>
      <c r="L35" s="9">
        <v>61</v>
      </c>
      <c r="M35" s="9">
        <v>35</v>
      </c>
      <c r="N35" s="10">
        <v>0.57377049180327866</v>
      </c>
      <c r="O35" s="9">
        <v>61</v>
      </c>
      <c r="P35" s="9">
        <v>0</v>
      </c>
      <c r="Q35" s="10">
        <v>0</v>
      </c>
      <c r="R35" s="9">
        <v>60</v>
      </c>
      <c r="S35" s="9">
        <v>60</v>
      </c>
      <c r="T35" s="10">
        <v>1</v>
      </c>
      <c r="U35" s="9">
        <v>20</v>
      </c>
      <c r="V35" s="9">
        <v>15</v>
      </c>
      <c r="W35" s="10">
        <v>0.75</v>
      </c>
      <c r="X35" s="9">
        <v>202</v>
      </c>
      <c r="Y35" s="9">
        <v>110</v>
      </c>
      <c r="Z35" s="10">
        <v>0.54455445544554459</v>
      </c>
      <c r="AA35" s="11">
        <v>1108068000</v>
      </c>
      <c r="AB35" s="11">
        <v>1108068000</v>
      </c>
      <c r="AC35" s="10">
        <v>1</v>
      </c>
      <c r="AD35" s="11">
        <v>1097172000</v>
      </c>
      <c r="AE35" s="11">
        <v>1097172000</v>
      </c>
      <c r="AF35" s="10">
        <v>1</v>
      </c>
      <c r="AG35" s="11">
        <v>2000000000</v>
      </c>
      <c r="AH35" s="11">
        <v>2000000000</v>
      </c>
      <c r="AI35" s="10">
        <v>1</v>
      </c>
      <c r="AJ35" s="11">
        <v>569018383</v>
      </c>
      <c r="AK35" s="11">
        <v>569018383</v>
      </c>
      <c r="AL35" s="10">
        <v>1</v>
      </c>
      <c r="AM35" s="11">
        <v>4774258383</v>
      </c>
      <c r="AN35" s="11">
        <v>4774258383</v>
      </c>
      <c r="AO35" s="10">
        <v>1</v>
      </c>
    </row>
    <row r="36" spans="2:41">
      <c r="B36" s="6">
        <v>12</v>
      </c>
      <c r="C36" s="6" t="s">
        <v>102</v>
      </c>
      <c r="D36" s="6">
        <v>1</v>
      </c>
      <c r="E36" s="7" t="s">
        <v>44</v>
      </c>
      <c r="F36" s="6">
        <v>17</v>
      </c>
      <c r="G36" s="7" t="s">
        <v>45</v>
      </c>
      <c r="H36" s="6">
        <v>2027</v>
      </c>
      <c r="I36" s="7" t="s">
        <v>103</v>
      </c>
      <c r="J36" s="6">
        <v>2</v>
      </c>
      <c r="K36" s="8" t="s">
        <v>105</v>
      </c>
      <c r="L36" s="9">
        <v>117</v>
      </c>
      <c r="M36" s="9">
        <v>61</v>
      </c>
      <c r="N36" s="10">
        <v>0.5213675213675214</v>
      </c>
      <c r="O36" s="9">
        <v>215</v>
      </c>
      <c r="P36" s="9">
        <v>0</v>
      </c>
      <c r="Q36" s="10">
        <v>0</v>
      </c>
      <c r="R36" s="9">
        <v>223</v>
      </c>
      <c r="S36" s="9">
        <v>118</v>
      </c>
      <c r="T36" s="10">
        <v>0.52914798206278024</v>
      </c>
      <c r="U36" s="9">
        <v>81</v>
      </c>
      <c r="V36" s="9">
        <v>187</v>
      </c>
      <c r="W36" s="10">
        <v>2.308641975308642</v>
      </c>
      <c r="X36" s="9">
        <v>636</v>
      </c>
      <c r="Y36" s="9">
        <v>366</v>
      </c>
      <c r="Z36" s="10">
        <v>0.57547169811320753</v>
      </c>
      <c r="AA36" s="11">
        <v>638000000</v>
      </c>
      <c r="AB36" s="11">
        <v>638000000</v>
      </c>
      <c r="AC36" s="10">
        <v>1</v>
      </c>
      <c r="AD36" s="11">
        <v>1846110756</v>
      </c>
      <c r="AE36" s="11">
        <v>1846110756</v>
      </c>
      <c r="AF36" s="10">
        <v>1</v>
      </c>
      <c r="AG36" s="11">
        <v>992603000</v>
      </c>
      <c r="AH36" s="11">
        <v>992603000</v>
      </c>
      <c r="AI36" s="10">
        <v>1</v>
      </c>
      <c r="AJ36" s="11">
        <v>2919972617</v>
      </c>
      <c r="AK36" s="11">
        <v>2919972617</v>
      </c>
      <c r="AL36" s="10">
        <v>1</v>
      </c>
      <c r="AM36" s="11">
        <v>6396686373</v>
      </c>
      <c r="AN36" s="11">
        <v>6396686373</v>
      </c>
      <c r="AO36" s="10">
        <v>1</v>
      </c>
    </row>
    <row r="37" spans="2:41">
      <c r="B37" s="6">
        <v>12</v>
      </c>
      <c r="C37" s="6" t="s">
        <v>102</v>
      </c>
      <c r="D37" s="6">
        <v>1</v>
      </c>
      <c r="E37" s="7" t="s">
        <v>44</v>
      </c>
      <c r="F37" s="6">
        <v>17</v>
      </c>
      <c r="G37" s="7" t="s">
        <v>45</v>
      </c>
      <c r="H37" s="6">
        <v>2027</v>
      </c>
      <c r="I37" s="7" t="s">
        <v>103</v>
      </c>
      <c r="J37" s="6">
        <v>3</v>
      </c>
      <c r="K37" s="8" t="s">
        <v>106</v>
      </c>
      <c r="L37" s="9">
        <v>1</v>
      </c>
      <c r="M37" s="9">
        <v>0</v>
      </c>
      <c r="N37" s="10">
        <v>0</v>
      </c>
      <c r="O37" s="9">
        <v>0</v>
      </c>
      <c r="P37" s="9">
        <v>0</v>
      </c>
      <c r="Q37" s="10">
        <v>0</v>
      </c>
      <c r="R37" s="9">
        <v>0</v>
      </c>
      <c r="S37" s="9">
        <v>0</v>
      </c>
      <c r="T37" s="10">
        <v>0</v>
      </c>
      <c r="U37" s="9">
        <v>0</v>
      </c>
      <c r="V37" s="9">
        <v>0</v>
      </c>
      <c r="W37" s="10">
        <v>0</v>
      </c>
      <c r="X37" s="9">
        <v>1</v>
      </c>
      <c r="Y37" s="9">
        <v>0</v>
      </c>
      <c r="Z37" s="10">
        <v>0</v>
      </c>
      <c r="AA37" s="11">
        <v>435585000</v>
      </c>
      <c r="AB37" s="11">
        <v>379233356</v>
      </c>
      <c r="AC37" s="10">
        <v>0.8706299711881722</v>
      </c>
      <c r="AD37" s="11">
        <v>0</v>
      </c>
      <c r="AE37" s="11">
        <v>0</v>
      </c>
      <c r="AF37" s="10">
        <v>0</v>
      </c>
      <c r="AG37" s="11">
        <v>0</v>
      </c>
      <c r="AH37" s="11">
        <v>0</v>
      </c>
      <c r="AI37" s="10">
        <v>0</v>
      </c>
      <c r="AJ37" s="11">
        <v>0</v>
      </c>
      <c r="AK37" s="11">
        <v>0</v>
      </c>
      <c r="AL37" s="10">
        <v>0</v>
      </c>
      <c r="AM37" s="11">
        <v>435585000</v>
      </c>
      <c r="AN37" s="11">
        <v>379233356</v>
      </c>
      <c r="AO37" s="10">
        <v>0.8706299711881722</v>
      </c>
    </row>
    <row r="38" spans="2:41">
      <c r="B38" s="6">
        <v>12</v>
      </c>
      <c r="C38" s="6" t="s">
        <v>102</v>
      </c>
      <c r="D38" s="6">
        <v>1</v>
      </c>
      <c r="E38" s="7" t="s">
        <v>44</v>
      </c>
      <c r="F38" s="6">
        <v>17</v>
      </c>
      <c r="G38" s="7" t="s">
        <v>45</v>
      </c>
      <c r="H38" s="6">
        <v>2027</v>
      </c>
      <c r="I38" s="7" t="s">
        <v>103</v>
      </c>
      <c r="J38" s="6">
        <v>4</v>
      </c>
      <c r="K38" s="8" t="s">
        <v>107</v>
      </c>
      <c r="L38" s="9">
        <v>0</v>
      </c>
      <c r="M38" s="9">
        <v>0</v>
      </c>
      <c r="N38" s="10">
        <v>0</v>
      </c>
      <c r="O38" s="9">
        <v>0</v>
      </c>
      <c r="P38" s="9">
        <v>0</v>
      </c>
      <c r="Q38" s="10">
        <v>0</v>
      </c>
      <c r="R38" s="9">
        <v>0</v>
      </c>
      <c r="S38" s="9">
        <v>0</v>
      </c>
      <c r="T38" s="10">
        <v>0</v>
      </c>
      <c r="U38" s="9">
        <v>6</v>
      </c>
      <c r="V38" s="9">
        <v>6</v>
      </c>
      <c r="W38" s="10">
        <v>1</v>
      </c>
      <c r="X38" s="9">
        <v>6</v>
      </c>
      <c r="Y38" s="9">
        <v>6</v>
      </c>
      <c r="Z38" s="10">
        <v>1</v>
      </c>
      <c r="AA38" s="11">
        <v>0</v>
      </c>
      <c r="AB38" s="11">
        <v>0</v>
      </c>
      <c r="AC38" s="10">
        <v>0</v>
      </c>
      <c r="AD38" s="11">
        <v>0</v>
      </c>
      <c r="AE38" s="11">
        <v>0</v>
      </c>
      <c r="AF38" s="10">
        <v>0</v>
      </c>
      <c r="AG38" s="11">
        <v>0</v>
      </c>
      <c r="AH38" s="11">
        <v>0</v>
      </c>
      <c r="AI38" s="10">
        <v>0</v>
      </c>
      <c r="AJ38" s="11">
        <v>807990000</v>
      </c>
      <c r="AK38" s="11">
        <v>796175672</v>
      </c>
      <c r="AL38" s="10">
        <v>0.98537812596690555</v>
      </c>
      <c r="AM38" s="11">
        <v>807990000</v>
      </c>
      <c r="AN38" s="11">
        <v>796175672</v>
      </c>
      <c r="AO38" s="10">
        <v>0.98537812596690555</v>
      </c>
    </row>
    <row r="39" spans="2:41">
      <c r="B39" s="6">
        <v>13</v>
      </c>
      <c r="C39" s="6" t="s">
        <v>108</v>
      </c>
      <c r="D39" s="6">
        <v>1</v>
      </c>
      <c r="E39" s="7" t="s">
        <v>44</v>
      </c>
      <c r="F39" s="6">
        <v>17</v>
      </c>
      <c r="G39" s="7" t="s">
        <v>45</v>
      </c>
      <c r="H39" s="6">
        <v>2160</v>
      </c>
      <c r="I39" s="7" t="s">
        <v>109</v>
      </c>
      <c r="J39" s="6">
        <v>1</v>
      </c>
      <c r="K39" s="8" t="s">
        <v>110</v>
      </c>
      <c r="L39" s="9">
        <v>77</v>
      </c>
      <c r="M39" s="9">
        <v>77</v>
      </c>
      <c r="N39" s="10">
        <v>1</v>
      </c>
      <c r="O39" s="9">
        <v>75</v>
      </c>
      <c r="P39" s="9">
        <v>75</v>
      </c>
      <c r="Q39" s="10">
        <v>1</v>
      </c>
      <c r="R39" s="9">
        <v>78</v>
      </c>
      <c r="S39" s="9">
        <v>78</v>
      </c>
      <c r="T39" s="10">
        <v>1</v>
      </c>
      <c r="U39" s="9">
        <v>81</v>
      </c>
      <c r="V39" s="9">
        <v>17</v>
      </c>
      <c r="W39" s="10">
        <v>0.20987654320987653</v>
      </c>
      <c r="X39" s="9">
        <v>311</v>
      </c>
      <c r="Y39" s="9">
        <v>247</v>
      </c>
      <c r="Z39" s="10">
        <v>0.79421221864951763</v>
      </c>
      <c r="AA39" s="11">
        <v>998188334</v>
      </c>
      <c r="AB39" s="11">
        <v>998188334</v>
      </c>
      <c r="AC39" s="10">
        <v>1</v>
      </c>
      <c r="AD39" s="11">
        <v>970015000</v>
      </c>
      <c r="AE39" s="11">
        <v>959496250</v>
      </c>
      <c r="AF39" s="10">
        <v>0.98915609552429606</v>
      </c>
      <c r="AG39" s="11">
        <v>1306776000</v>
      </c>
      <c r="AH39" s="11">
        <v>1306776000</v>
      </c>
      <c r="AI39" s="10">
        <v>1</v>
      </c>
      <c r="AJ39" s="11">
        <v>1182387566</v>
      </c>
      <c r="AK39" s="11">
        <v>1182387566</v>
      </c>
      <c r="AL39" s="10">
        <v>1</v>
      </c>
      <c r="AM39" s="11">
        <v>4457366900</v>
      </c>
      <c r="AN39" s="11">
        <v>4446848150</v>
      </c>
      <c r="AO39" s="10">
        <v>0.99764014265911116</v>
      </c>
    </row>
    <row r="40" spans="2:41">
      <c r="B40" s="6">
        <v>13</v>
      </c>
      <c r="C40" s="6" t="s">
        <v>108</v>
      </c>
      <c r="D40" s="6">
        <v>1</v>
      </c>
      <c r="E40" s="7" t="s">
        <v>44</v>
      </c>
      <c r="F40" s="6">
        <v>17</v>
      </c>
      <c r="G40" s="7" t="s">
        <v>45</v>
      </c>
      <c r="H40" s="6">
        <v>2160</v>
      </c>
      <c r="I40" s="7" t="s">
        <v>109</v>
      </c>
      <c r="J40" s="6">
        <v>2</v>
      </c>
      <c r="K40" s="8" t="s">
        <v>111</v>
      </c>
      <c r="L40" s="9">
        <v>87</v>
      </c>
      <c r="M40" s="9">
        <v>87</v>
      </c>
      <c r="N40" s="10">
        <v>1</v>
      </c>
      <c r="O40" s="9">
        <v>87</v>
      </c>
      <c r="P40" s="9">
        <v>87</v>
      </c>
      <c r="Q40" s="10">
        <v>1</v>
      </c>
      <c r="R40" s="9">
        <v>87</v>
      </c>
      <c r="S40" s="9">
        <v>87</v>
      </c>
      <c r="T40" s="10">
        <v>1</v>
      </c>
      <c r="U40" s="9">
        <v>88</v>
      </c>
      <c r="V40" s="9">
        <v>17</v>
      </c>
      <c r="W40" s="10">
        <v>0.19318181818181818</v>
      </c>
      <c r="X40" s="9">
        <v>349</v>
      </c>
      <c r="Y40" s="9">
        <v>278</v>
      </c>
      <c r="Z40" s="10">
        <v>0.79656160458452718</v>
      </c>
      <c r="AA40" s="11">
        <v>199003666</v>
      </c>
      <c r="AB40" s="11">
        <v>199003666</v>
      </c>
      <c r="AC40" s="10">
        <v>1</v>
      </c>
      <c r="AD40" s="11">
        <v>354000000</v>
      </c>
      <c r="AE40" s="11">
        <v>350132083</v>
      </c>
      <c r="AF40" s="10">
        <v>0.98907368079096047</v>
      </c>
      <c r="AG40" s="11">
        <v>435022000</v>
      </c>
      <c r="AH40" s="11">
        <v>435021980</v>
      </c>
      <c r="AI40" s="10">
        <v>0.99999995402531361</v>
      </c>
      <c r="AJ40" s="11">
        <v>312445154</v>
      </c>
      <c r="AK40" s="11">
        <v>312445154</v>
      </c>
      <c r="AL40" s="10">
        <v>1</v>
      </c>
      <c r="AM40" s="11">
        <v>1300470820</v>
      </c>
      <c r="AN40" s="11">
        <v>1296602883</v>
      </c>
      <c r="AO40" s="10">
        <v>0.99702574103123665</v>
      </c>
    </row>
    <row r="41" spans="2:41">
      <c r="B41" s="6">
        <v>14</v>
      </c>
      <c r="C41" s="6" t="s">
        <v>112</v>
      </c>
      <c r="D41" s="6">
        <v>1</v>
      </c>
      <c r="E41" s="7" t="s">
        <v>44</v>
      </c>
      <c r="F41" s="6">
        <v>17</v>
      </c>
      <c r="G41" s="7" t="s">
        <v>45</v>
      </c>
      <c r="H41" s="6">
        <v>2056</v>
      </c>
      <c r="I41" s="7" t="s">
        <v>113</v>
      </c>
      <c r="J41" s="6">
        <v>1</v>
      </c>
      <c r="K41" s="8" t="s">
        <v>114</v>
      </c>
      <c r="L41" s="9">
        <v>1</v>
      </c>
      <c r="M41" s="9">
        <v>1</v>
      </c>
      <c r="N41" s="10">
        <v>1</v>
      </c>
      <c r="O41" s="9">
        <v>0</v>
      </c>
      <c r="P41" s="9">
        <v>0</v>
      </c>
      <c r="Q41" s="10">
        <v>0</v>
      </c>
      <c r="R41" s="9">
        <v>0</v>
      </c>
      <c r="S41" s="9">
        <v>0</v>
      </c>
      <c r="T41" s="10">
        <v>0</v>
      </c>
      <c r="U41" s="9">
        <v>0</v>
      </c>
      <c r="V41" s="9">
        <v>0</v>
      </c>
      <c r="W41" s="10">
        <v>0</v>
      </c>
      <c r="X41" s="9">
        <v>1</v>
      </c>
      <c r="Y41" s="9">
        <v>1</v>
      </c>
      <c r="Z41" s="10">
        <v>1</v>
      </c>
      <c r="AA41" s="11">
        <v>485000000</v>
      </c>
      <c r="AB41" s="11">
        <v>461378677</v>
      </c>
      <c r="AC41" s="10">
        <v>0.95129624123711343</v>
      </c>
      <c r="AD41" s="11">
        <v>0</v>
      </c>
      <c r="AE41" s="11">
        <v>0</v>
      </c>
      <c r="AF41" s="10">
        <v>0</v>
      </c>
      <c r="AG41" s="11">
        <v>0</v>
      </c>
      <c r="AH41" s="11">
        <v>0</v>
      </c>
      <c r="AI41" s="10">
        <v>0</v>
      </c>
      <c r="AJ41" s="11">
        <v>0</v>
      </c>
      <c r="AK41" s="11">
        <v>0</v>
      </c>
      <c r="AL41" s="10">
        <v>0</v>
      </c>
      <c r="AM41" s="11">
        <v>485000000</v>
      </c>
      <c r="AN41" s="11">
        <v>461378677</v>
      </c>
      <c r="AO41" s="10">
        <v>0.95129624123711343</v>
      </c>
    </row>
    <row r="42" spans="2:41">
      <c r="B42" s="6">
        <v>14</v>
      </c>
      <c r="C42" s="6" t="s">
        <v>112</v>
      </c>
      <c r="D42" s="6">
        <v>1</v>
      </c>
      <c r="E42" s="7" t="s">
        <v>44</v>
      </c>
      <c r="F42" s="6">
        <v>17</v>
      </c>
      <c r="G42" s="7" t="s">
        <v>45</v>
      </c>
      <c r="H42" s="6">
        <v>2056</v>
      </c>
      <c r="I42" s="7" t="s">
        <v>113</v>
      </c>
      <c r="J42" s="6">
        <v>2</v>
      </c>
      <c r="K42" s="8" t="s">
        <v>57</v>
      </c>
      <c r="L42" s="9">
        <v>17</v>
      </c>
      <c r="M42" s="9">
        <v>20</v>
      </c>
      <c r="N42" s="10">
        <v>1.1764705882352942</v>
      </c>
      <c r="O42" s="9">
        <v>20</v>
      </c>
      <c r="P42" s="9">
        <v>17</v>
      </c>
      <c r="Q42" s="10">
        <v>0.85</v>
      </c>
      <c r="R42" s="9">
        <v>20</v>
      </c>
      <c r="S42" s="9">
        <v>20</v>
      </c>
      <c r="T42" s="10">
        <v>1</v>
      </c>
      <c r="U42" s="9">
        <v>23</v>
      </c>
      <c r="V42" s="9">
        <v>15</v>
      </c>
      <c r="W42" s="10">
        <v>0.65217391304347827</v>
      </c>
      <c r="X42" s="9">
        <v>80</v>
      </c>
      <c r="Y42" s="9">
        <v>72</v>
      </c>
      <c r="Z42" s="10">
        <v>0.9</v>
      </c>
      <c r="AA42" s="11">
        <v>977559419</v>
      </c>
      <c r="AB42" s="11">
        <v>977559419</v>
      </c>
      <c r="AC42" s="10">
        <v>1</v>
      </c>
      <c r="AD42" s="11">
        <v>1213113000</v>
      </c>
      <c r="AE42" s="11">
        <v>1213113000</v>
      </c>
      <c r="AF42" s="10">
        <v>1</v>
      </c>
      <c r="AG42" s="11">
        <v>1245000000</v>
      </c>
      <c r="AH42" s="11">
        <v>1230000000</v>
      </c>
      <c r="AI42" s="10">
        <v>0.98795180722891562</v>
      </c>
      <c r="AJ42" s="11">
        <v>1358869000</v>
      </c>
      <c r="AK42" s="11">
        <v>1358869000</v>
      </c>
      <c r="AL42" s="10">
        <v>1</v>
      </c>
      <c r="AM42" s="11">
        <v>4794541419</v>
      </c>
      <c r="AN42" s="11">
        <v>4779541419</v>
      </c>
      <c r="AO42" s="10">
        <v>0.99687144219037149</v>
      </c>
    </row>
    <row r="43" spans="2:41">
      <c r="B43" s="6">
        <v>14</v>
      </c>
      <c r="C43" s="6" t="s">
        <v>112</v>
      </c>
      <c r="D43" s="6">
        <v>1</v>
      </c>
      <c r="E43" s="7" t="s">
        <v>44</v>
      </c>
      <c r="F43" s="6">
        <v>17</v>
      </c>
      <c r="G43" s="7" t="s">
        <v>45</v>
      </c>
      <c r="H43" s="6">
        <v>2056</v>
      </c>
      <c r="I43" s="7" t="s">
        <v>113</v>
      </c>
      <c r="J43" s="6">
        <v>3</v>
      </c>
      <c r="K43" s="8" t="s">
        <v>115</v>
      </c>
      <c r="L43" s="9">
        <v>79</v>
      </c>
      <c r="M43" s="9">
        <v>85</v>
      </c>
      <c r="N43" s="10">
        <v>1.0759493670886076</v>
      </c>
      <c r="O43" s="9">
        <v>87</v>
      </c>
      <c r="P43" s="9">
        <v>87</v>
      </c>
      <c r="Q43" s="10">
        <v>1</v>
      </c>
      <c r="R43" s="9">
        <v>85</v>
      </c>
      <c r="S43" s="9">
        <v>85</v>
      </c>
      <c r="T43" s="10">
        <v>1</v>
      </c>
      <c r="U43" s="9">
        <v>89</v>
      </c>
      <c r="V43" s="9">
        <v>92</v>
      </c>
      <c r="W43" s="10">
        <v>1.0337078651685394</v>
      </c>
      <c r="X43" s="9">
        <v>340</v>
      </c>
      <c r="Y43" s="9">
        <v>349</v>
      </c>
      <c r="Z43" s="10">
        <v>1.026470588235294</v>
      </c>
      <c r="AA43" s="11">
        <v>141490000</v>
      </c>
      <c r="AB43" s="11">
        <v>141490000</v>
      </c>
      <c r="AC43" s="10">
        <v>1</v>
      </c>
      <c r="AD43" s="11">
        <v>143560000</v>
      </c>
      <c r="AE43" s="11">
        <v>143560000</v>
      </c>
      <c r="AF43" s="10">
        <v>1</v>
      </c>
      <c r="AG43" s="11">
        <v>200000000</v>
      </c>
      <c r="AH43" s="11">
        <v>200000000</v>
      </c>
      <c r="AI43" s="10">
        <v>1</v>
      </c>
      <c r="AJ43" s="11">
        <v>140000000</v>
      </c>
      <c r="AK43" s="11">
        <v>140000000</v>
      </c>
      <c r="AL43" s="10">
        <v>1</v>
      </c>
      <c r="AM43" s="11">
        <v>625050000</v>
      </c>
      <c r="AN43" s="11">
        <v>625050000</v>
      </c>
      <c r="AO43" s="10">
        <v>1</v>
      </c>
    </row>
    <row r="44" spans="2:41">
      <c r="B44" s="6">
        <v>15</v>
      </c>
      <c r="C44" s="6" t="s">
        <v>116</v>
      </c>
      <c r="D44" s="6">
        <v>1</v>
      </c>
      <c r="E44" s="7" t="s">
        <v>44</v>
      </c>
      <c r="F44" s="6">
        <v>17</v>
      </c>
      <c r="G44" s="7" t="s">
        <v>45</v>
      </c>
      <c r="H44" s="6">
        <v>2048</v>
      </c>
      <c r="I44" s="7" t="s">
        <v>117</v>
      </c>
      <c r="J44" s="6">
        <v>1</v>
      </c>
      <c r="K44" s="8" t="s">
        <v>118</v>
      </c>
      <c r="L44" s="9">
        <v>23</v>
      </c>
      <c r="M44" s="9">
        <v>23</v>
      </c>
      <c r="N44" s="10">
        <v>1</v>
      </c>
      <c r="O44" s="9">
        <v>23</v>
      </c>
      <c r="P44" s="9">
        <v>23</v>
      </c>
      <c r="Q44" s="10">
        <v>1</v>
      </c>
      <c r="R44" s="9">
        <v>23</v>
      </c>
      <c r="S44" s="9">
        <v>23</v>
      </c>
      <c r="T44" s="10">
        <v>1</v>
      </c>
      <c r="U44" s="9">
        <v>23</v>
      </c>
      <c r="V44" s="9">
        <v>24</v>
      </c>
      <c r="W44" s="10">
        <v>1.0434782608695652</v>
      </c>
      <c r="X44" s="9">
        <v>92</v>
      </c>
      <c r="Y44" s="9">
        <v>93</v>
      </c>
      <c r="Z44" s="10">
        <v>1.0108695652173914</v>
      </c>
      <c r="AA44" s="11">
        <v>1326240200</v>
      </c>
      <c r="AB44" s="11">
        <v>1326239400</v>
      </c>
      <c r="AC44" s="10">
        <v>0.99999939679101868</v>
      </c>
      <c r="AD44" s="11">
        <v>1398000000</v>
      </c>
      <c r="AE44" s="11">
        <v>1397152000</v>
      </c>
      <c r="AF44" s="10">
        <v>0.99939341917024316</v>
      </c>
      <c r="AG44" s="11">
        <v>1344031084</v>
      </c>
      <c r="AH44" s="11">
        <v>1343913084</v>
      </c>
      <c r="AI44" s="10">
        <v>0.99991220441148665</v>
      </c>
      <c r="AJ44" s="11">
        <v>1600000000</v>
      </c>
      <c r="AK44" s="11">
        <v>1562877915</v>
      </c>
      <c r="AL44" s="10">
        <v>0.97679869687499998</v>
      </c>
      <c r="AM44" s="11">
        <v>5668271284</v>
      </c>
      <c r="AN44" s="11">
        <v>5630182399</v>
      </c>
      <c r="AO44" s="10">
        <v>0.99328033485138323</v>
      </c>
    </row>
    <row r="45" spans="2:41">
      <c r="B45" s="6">
        <v>15</v>
      </c>
      <c r="C45" s="6" t="s">
        <v>116</v>
      </c>
      <c r="D45" s="6">
        <v>1</v>
      </c>
      <c r="E45" s="7" t="s">
        <v>44</v>
      </c>
      <c r="F45" s="6">
        <v>17</v>
      </c>
      <c r="G45" s="7" t="s">
        <v>45</v>
      </c>
      <c r="H45" s="6">
        <v>2199</v>
      </c>
      <c r="I45" s="7" t="s">
        <v>119</v>
      </c>
      <c r="J45" s="6">
        <v>1</v>
      </c>
      <c r="K45" s="8" t="s">
        <v>120</v>
      </c>
      <c r="L45" s="9">
        <v>1</v>
      </c>
      <c r="M45" s="9">
        <v>0</v>
      </c>
      <c r="N45" s="10">
        <v>0</v>
      </c>
      <c r="O45" s="9">
        <v>1</v>
      </c>
      <c r="P45" s="9">
        <v>1</v>
      </c>
      <c r="Q45" s="10">
        <v>1</v>
      </c>
      <c r="R45" s="9">
        <v>1</v>
      </c>
      <c r="S45" s="9">
        <v>1</v>
      </c>
      <c r="T45" s="10">
        <v>1</v>
      </c>
      <c r="U45" s="9">
        <v>1</v>
      </c>
      <c r="V45" s="9">
        <v>1</v>
      </c>
      <c r="W45" s="10">
        <v>1</v>
      </c>
      <c r="X45" s="9" t="s">
        <v>77</v>
      </c>
      <c r="Y45" s="9" t="s">
        <v>77</v>
      </c>
      <c r="Z45" s="10">
        <v>0</v>
      </c>
      <c r="AA45" s="11">
        <v>114000000</v>
      </c>
      <c r="AB45" s="11">
        <v>14673000</v>
      </c>
      <c r="AC45" s="10">
        <v>0.12871052631578947</v>
      </c>
      <c r="AD45" s="11">
        <v>113502737</v>
      </c>
      <c r="AE45" s="11">
        <v>84044000</v>
      </c>
      <c r="AF45" s="10">
        <v>0.74045791512498949</v>
      </c>
      <c r="AG45" s="11">
        <v>278406569</v>
      </c>
      <c r="AH45" s="11">
        <v>219535465</v>
      </c>
      <c r="AI45" s="10">
        <v>0.78854269060009141</v>
      </c>
      <c r="AJ45" s="11">
        <v>125000000</v>
      </c>
      <c r="AK45" s="11">
        <v>124931433</v>
      </c>
      <c r="AL45" s="10">
        <v>0.99945146399999996</v>
      </c>
      <c r="AM45" s="11">
        <v>630909306</v>
      </c>
      <c r="AN45" s="11">
        <v>443183898</v>
      </c>
      <c r="AO45" s="10">
        <v>0.70245262478344228</v>
      </c>
    </row>
    <row r="46" spans="2:41">
      <c r="B46" s="6">
        <v>16</v>
      </c>
      <c r="C46" s="6" t="s">
        <v>121</v>
      </c>
      <c r="D46" s="6">
        <v>1</v>
      </c>
      <c r="E46" s="7" t="s">
        <v>44</v>
      </c>
      <c r="F46" s="6">
        <v>17</v>
      </c>
      <c r="G46" s="7" t="s">
        <v>45</v>
      </c>
      <c r="H46" s="6">
        <v>1885</v>
      </c>
      <c r="I46" s="7" t="s">
        <v>122</v>
      </c>
      <c r="J46" s="6">
        <v>1</v>
      </c>
      <c r="K46" s="8" t="s">
        <v>123</v>
      </c>
      <c r="L46" s="9">
        <v>45</v>
      </c>
      <c r="M46" s="9">
        <v>45</v>
      </c>
      <c r="N46" s="10">
        <v>1</v>
      </c>
      <c r="O46" s="9">
        <v>45</v>
      </c>
      <c r="P46" s="9">
        <v>45</v>
      </c>
      <c r="Q46" s="10">
        <v>1</v>
      </c>
      <c r="R46" s="9">
        <v>45</v>
      </c>
      <c r="S46" s="9">
        <v>45</v>
      </c>
      <c r="T46" s="10">
        <v>1</v>
      </c>
      <c r="U46" s="9">
        <v>45</v>
      </c>
      <c r="V46" s="9">
        <v>45</v>
      </c>
      <c r="W46" s="10">
        <v>1</v>
      </c>
      <c r="X46" s="9">
        <v>180</v>
      </c>
      <c r="Y46" s="9">
        <v>180</v>
      </c>
      <c r="Z46" s="10">
        <v>1</v>
      </c>
      <c r="AA46" s="11">
        <v>1321268926</v>
      </c>
      <c r="AB46" s="11">
        <v>1321199593</v>
      </c>
      <c r="AC46" s="10">
        <v>0.99994752544418808</v>
      </c>
      <c r="AD46" s="11">
        <v>1597850000</v>
      </c>
      <c r="AE46" s="11">
        <v>1597850000</v>
      </c>
      <c r="AF46" s="10">
        <v>1</v>
      </c>
      <c r="AG46" s="11">
        <v>1564731734</v>
      </c>
      <c r="AH46" s="11">
        <v>1564731734</v>
      </c>
      <c r="AI46" s="10">
        <v>1</v>
      </c>
      <c r="AJ46" s="11">
        <v>2103258000</v>
      </c>
      <c r="AK46" s="11">
        <v>2103258000</v>
      </c>
      <c r="AL46" s="10">
        <v>1</v>
      </c>
      <c r="AM46" s="11">
        <v>6587108660</v>
      </c>
      <c r="AN46" s="11">
        <v>6587039327</v>
      </c>
      <c r="AO46" s="10">
        <v>0.99998947444112751</v>
      </c>
    </row>
    <row r="47" spans="2:41">
      <c r="B47" s="6">
        <v>16</v>
      </c>
      <c r="C47" s="6" t="s">
        <v>121</v>
      </c>
      <c r="D47" s="6">
        <v>1</v>
      </c>
      <c r="E47" s="7" t="s">
        <v>44</v>
      </c>
      <c r="F47" s="6">
        <v>17</v>
      </c>
      <c r="G47" s="7" t="s">
        <v>45</v>
      </c>
      <c r="H47" s="6">
        <v>1885</v>
      </c>
      <c r="I47" s="7" t="s">
        <v>122</v>
      </c>
      <c r="J47" s="6">
        <v>2</v>
      </c>
      <c r="K47" s="8" t="s">
        <v>124</v>
      </c>
      <c r="L47" s="9">
        <v>375</v>
      </c>
      <c r="M47" s="9">
        <v>375</v>
      </c>
      <c r="N47" s="10">
        <v>1</v>
      </c>
      <c r="O47" s="9">
        <v>375</v>
      </c>
      <c r="P47" s="9">
        <v>375</v>
      </c>
      <c r="Q47" s="10">
        <v>1</v>
      </c>
      <c r="R47" s="9">
        <v>375</v>
      </c>
      <c r="S47" s="9">
        <v>375</v>
      </c>
      <c r="T47" s="10">
        <v>1</v>
      </c>
      <c r="U47" s="9">
        <v>375</v>
      </c>
      <c r="V47" s="9">
        <v>375</v>
      </c>
      <c r="W47" s="10">
        <v>1</v>
      </c>
      <c r="X47" s="9">
        <v>1500</v>
      </c>
      <c r="Y47" s="9">
        <v>1500</v>
      </c>
      <c r="Z47" s="10">
        <v>1</v>
      </c>
      <c r="AA47" s="11">
        <v>340697250</v>
      </c>
      <c r="AB47" s="11">
        <v>340697250</v>
      </c>
      <c r="AC47" s="10">
        <v>1</v>
      </c>
      <c r="AD47" s="11">
        <v>390000000</v>
      </c>
      <c r="AE47" s="11">
        <v>390000000</v>
      </c>
      <c r="AF47" s="10">
        <v>1</v>
      </c>
      <c r="AG47" s="11">
        <v>547983333</v>
      </c>
      <c r="AH47" s="11">
        <v>547983333</v>
      </c>
      <c r="AI47" s="10">
        <v>1</v>
      </c>
      <c r="AJ47" s="11">
        <v>516138000</v>
      </c>
      <c r="AK47" s="11">
        <v>516138000</v>
      </c>
      <c r="AL47" s="10">
        <v>1</v>
      </c>
      <c r="AM47" s="11">
        <v>1794818583</v>
      </c>
      <c r="AN47" s="11">
        <v>1794818583</v>
      </c>
      <c r="AO47" s="10">
        <v>1</v>
      </c>
    </row>
    <row r="48" spans="2:41">
      <c r="B48" s="6">
        <v>17</v>
      </c>
      <c r="C48" s="6" t="s">
        <v>125</v>
      </c>
      <c r="D48" s="6">
        <v>1</v>
      </c>
      <c r="E48" s="7" t="s">
        <v>44</v>
      </c>
      <c r="F48" s="6">
        <v>17</v>
      </c>
      <c r="G48" s="7" t="s">
        <v>45</v>
      </c>
      <c r="H48" s="6">
        <v>1607</v>
      </c>
      <c r="I48" s="7" t="s">
        <v>126</v>
      </c>
      <c r="J48" s="6">
        <v>1</v>
      </c>
      <c r="K48" s="8" t="s">
        <v>127</v>
      </c>
      <c r="L48" s="9">
        <v>14</v>
      </c>
      <c r="M48" s="9">
        <v>14</v>
      </c>
      <c r="N48" s="10">
        <v>1</v>
      </c>
      <c r="O48" s="9">
        <v>14</v>
      </c>
      <c r="P48" s="9">
        <v>14</v>
      </c>
      <c r="Q48" s="10">
        <v>1</v>
      </c>
      <c r="R48" s="9">
        <v>14</v>
      </c>
      <c r="S48" s="9">
        <v>21</v>
      </c>
      <c r="T48" s="10">
        <v>1.5</v>
      </c>
      <c r="U48" s="9">
        <v>13</v>
      </c>
      <c r="V48" s="9">
        <v>13</v>
      </c>
      <c r="W48" s="10">
        <v>1</v>
      </c>
      <c r="X48" s="9">
        <v>55</v>
      </c>
      <c r="Y48" s="9">
        <v>62</v>
      </c>
      <c r="Z48" s="10">
        <v>1.1272727272727272</v>
      </c>
      <c r="AA48" s="11">
        <v>770583000</v>
      </c>
      <c r="AB48" s="11">
        <v>770583000</v>
      </c>
      <c r="AC48" s="10">
        <v>1</v>
      </c>
      <c r="AD48" s="11">
        <v>908748794</v>
      </c>
      <c r="AE48" s="11">
        <v>908748794</v>
      </c>
      <c r="AF48" s="10">
        <v>1</v>
      </c>
      <c r="AG48" s="11">
        <v>813084045</v>
      </c>
      <c r="AH48" s="11">
        <v>813084045</v>
      </c>
      <c r="AI48" s="10">
        <v>1</v>
      </c>
      <c r="AJ48" s="11">
        <v>1000000000</v>
      </c>
      <c r="AK48" s="11">
        <v>1000000000</v>
      </c>
      <c r="AL48" s="10">
        <v>1</v>
      </c>
      <c r="AM48" s="11">
        <v>3492415839</v>
      </c>
      <c r="AN48" s="11">
        <v>3492415839</v>
      </c>
      <c r="AO48" s="10">
        <v>1</v>
      </c>
    </row>
    <row r="49" spans="2:41">
      <c r="B49" s="6">
        <v>17</v>
      </c>
      <c r="C49" s="6" t="s">
        <v>125</v>
      </c>
      <c r="D49" s="6">
        <v>1</v>
      </c>
      <c r="E49" s="7" t="s">
        <v>44</v>
      </c>
      <c r="F49" s="6">
        <v>17</v>
      </c>
      <c r="G49" s="7" t="s">
        <v>45</v>
      </c>
      <c r="H49" s="6">
        <v>1607</v>
      </c>
      <c r="I49" s="7" t="s">
        <v>126</v>
      </c>
      <c r="J49" s="6">
        <v>2</v>
      </c>
      <c r="K49" s="8" t="s">
        <v>128</v>
      </c>
      <c r="L49" s="9">
        <v>14</v>
      </c>
      <c r="M49" s="9">
        <v>14</v>
      </c>
      <c r="N49" s="10">
        <v>1</v>
      </c>
      <c r="O49" s="9">
        <v>0</v>
      </c>
      <c r="P49" s="9">
        <v>14</v>
      </c>
      <c r="Q49" s="10">
        <v>1</v>
      </c>
      <c r="R49" s="9">
        <v>14</v>
      </c>
      <c r="S49" s="9">
        <v>21</v>
      </c>
      <c r="T49" s="10">
        <v>1.5</v>
      </c>
      <c r="U49" s="9">
        <v>13</v>
      </c>
      <c r="V49" s="9">
        <v>13</v>
      </c>
      <c r="W49" s="10">
        <v>1</v>
      </c>
      <c r="X49" s="9">
        <v>55</v>
      </c>
      <c r="Y49" s="9">
        <v>62</v>
      </c>
      <c r="Z49" s="10">
        <v>1.1272727272727272</v>
      </c>
      <c r="AA49" s="11">
        <v>90000000</v>
      </c>
      <c r="AB49" s="11">
        <v>90000000</v>
      </c>
      <c r="AC49" s="10">
        <v>1</v>
      </c>
      <c r="AD49" s="11">
        <v>204186206</v>
      </c>
      <c r="AE49" s="11">
        <v>204186206</v>
      </c>
      <c r="AF49" s="10">
        <v>1</v>
      </c>
      <c r="AG49" s="11">
        <v>226249288</v>
      </c>
      <c r="AH49" s="11">
        <v>226249288</v>
      </c>
      <c r="AI49" s="10">
        <v>1</v>
      </c>
      <c r="AJ49" s="11">
        <v>300000000</v>
      </c>
      <c r="AK49" s="11">
        <v>300000000</v>
      </c>
      <c r="AL49" s="10">
        <v>1</v>
      </c>
      <c r="AM49" s="11">
        <v>820435494</v>
      </c>
      <c r="AN49" s="11">
        <v>820435494</v>
      </c>
      <c r="AO49" s="10">
        <v>1</v>
      </c>
    </row>
    <row r="50" spans="2:41">
      <c r="B50" s="6">
        <v>17</v>
      </c>
      <c r="C50" s="6" t="s">
        <v>125</v>
      </c>
      <c r="D50" s="6">
        <v>1</v>
      </c>
      <c r="E50" s="7" t="s">
        <v>44</v>
      </c>
      <c r="F50" s="6">
        <v>17</v>
      </c>
      <c r="G50" s="7" t="s">
        <v>45</v>
      </c>
      <c r="H50" s="6">
        <v>1609</v>
      </c>
      <c r="I50" s="7" t="s">
        <v>129</v>
      </c>
      <c r="J50" s="6">
        <v>1</v>
      </c>
      <c r="K50" s="8" t="s">
        <v>130</v>
      </c>
      <c r="L50" s="9">
        <v>0</v>
      </c>
      <c r="M50" s="9">
        <v>0</v>
      </c>
      <c r="N50" s="10">
        <v>0</v>
      </c>
      <c r="O50" s="9">
        <v>1</v>
      </c>
      <c r="P50" s="9">
        <v>1</v>
      </c>
      <c r="Q50" s="10">
        <v>1</v>
      </c>
      <c r="R50" s="9">
        <v>0</v>
      </c>
      <c r="S50" s="9">
        <v>0</v>
      </c>
      <c r="T50" s="10">
        <v>0</v>
      </c>
      <c r="U50" s="9">
        <v>0</v>
      </c>
      <c r="V50" s="9">
        <v>0</v>
      </c>
      <c r="W50" s="10">
        <v>0</v>
      </c>
      <c r="X50" s="9">
        <v>1</v>
      </c>
      <c r="Y50" s="9">
        <v>1</v>
      </c>
      <c r="Z50" s="10">
        <v>1</v>
      </c>
      <c r="AA50" s="11">
        <v>0</v>
      </c>
      <c r="AB50" s="11">
        <v>0</v>
      </c>
      <c r="AC50" s="10">
        <v>0</v>
      </c>
      <c r="AD50" s="11">
        <v>442457000</v>
      </c>
      <c r="AE50" s="11">
        <v>440875348</v>
      </c>
      <c r="AF50" s="10">
        <v>0.99642529782555145</v>
      </c>
      <c r="AG50" s="11">
        <v>0</v>
      </c>
      <c r="AH50" s="11">
        <v>0</v>
      </c>
      <c r="AI50" s="10">
        <v>0</v>
      </c>
      <c r="AJ50" s="11">
        <v>0</v>
      </c>
      <c r="AK50" s="11">
        <v>0</v>
      </c>
      <c r="AL50" s="10">
        <v>0</v>
      </c>
      <c r="AM50" s="11">
        <v>442457000</v>
      </c>
      <c r="AN50" s="11">
        <v>440875348</v>
      </c>
      <c r="AO50" s="10">
        <v>0.99642529782555145</v>
      </c>
    </row>
    <row r="51" spans="2:41">
      <c r="B51" s="6">
        <v>18</v>
      </c>
      <c r="C51" s="6" t="s">
        <v>131</v>
      </c>
      <c r="D51" s="6">
        <v>1</v>
      </c>
      <c r="E51" s="7" t="s">
        <v>44</v>
      </c>
      <c r="F51" s="6">
        <v>17</v>
      </c>
      <c r="G51" s="7" t="s">
        <v>45</v>
      </c>
      <c r="H51" s="6">
        <v>1642</v>
      </c>
      <c r="I51" s="7" t="s">
        <v>132</v>
      </c>
      <c r="J51" s="6">
        <v>1</v>
      </c>
      <c r="K51" s="8" t="s">
        <v>133</v>
      </c>
      <c r="L51" s="9">
        <v>75</v>
      </c>
      <c r="M51" s="9">
        <v>75</v>
      </c>
      <c r="N51" s="10">
        <v>1</v>
      </c>
      <c r="O51" s="9">
        <v>75</v>
      </c>
      <c r="P51" s="9">
        <v>75</v>
      </c>
      <c r="Q51" s="10">
        <v>1</v>
      </c>
      <c r="R51" s="9">
        <v>75</v>
      </c>
      <c r="S51" s="9">
        <v>75</v>
      </c>
      <c r="T51" s="10">
        <v>1</v>
      </c>
      <c r="U51" s="9">
        <v>75</v>
      </c>
      <c r="V51" s="9">
        <v>1</v>
      </c>
      <c r="W51" s="10">
        <v>1.3333333333333334E-2</v>
      </c>
      <c r="X51" s="9">
        <v>300</v>
      </c>
      <c r="Y51" s="9">
        <v>226</v>
      </c>
      <c r="Z51" s="10">
        <v>0.7533333333333333</v>
      </c>
      <c r="AA51" s="11">
        <v>1691564000</v>
      </c>
      <c r="AB51" s="11">
        <v>1691564000</v>
      </c>
      <c r="AC51" s="10">
        <v>1</v>
      </c>
      <c r="AD51" s="11">
        <v>2438000000</v>
      </c>
      <c r="AE51" s="11">
        <v>2438000000</v>
      </c>
      <c r="AF51" s="10">
        <v>1</v>
      </c>
      <c r="AG51" s="11">
        <v>2609000000</v>
      </c>
      <c r="AH51" s="11">
        <v>2609000000</v>
      </c>
      <c r="AI51" s="10">
        <v>1</v>
      </c>
      <c r="AJ51" s="11">
        <v>3463274000</v>
      </c>
      <c r="AK51" s="11">
        <v>3463274000</v>
      </c>
      <c r="AL51" s="10">
        <v>1</v>
      </c>
      <c r="AM51" s="11">
        <v>10201838000</v>
      </c>
      <c r="AN51" s="11">
        <v>10201838000</v>
      </c>
      <c r="AO51" s="10">
        <v>1</v>
      </c>
    </row>
    <row r="52" spans="2:41">
      <c r="B52" s="6">
        <v>18</v>
      </c>
      <c r="C52" s="6" t="s">
        <v>131</v>
      </c>
      <c r="D52" s="6">
        <v>1</v>
      </c>
      <c r="E52" s="7" t="s">
        <v>44</v>
      </c>
      <c r="F52" s="6">
        <v>17</v>
      </c>
      <c r="G52" s="7" t="s">
        <v>45</v>
      </c>
      <c r="H52" s="6">
        <v>1642</v>
      </c>
      <c r="I52" s="7" t="s">
        <v>132</v>
      </c>
      <c r="J52" s="6">
        <v>2</v>
      </c>
      <c r="K52" s="8" t="s">
        <v>134</v>
      </c>
      <c r="L52" s="9">
        <v>75</v>
      </c>
      <c r="M52" s="9">
        <v>75</v>
      </c>
      <c r="N52" s="10">
        <v>1</v>
      </c>
      <c r="O52" s="9">
        <v>75</v>
      </c>
      <c r="P52" s="9">
        <v>75</v>
      </c>
      <c r="Q52" s="10">
        <v>1</v>
      </c>
      <c r="R52" s="9">
        <v>75</v>
      </c>
      <c r="S52" s="9">
        <v>75</v>
      </c>
      <c r="T52" s="10">
        <v>1</v>
      </c>
      <c r="U52" s="9">
        <v>75</v>
      </c>
      <c r="V52" s="9">
        <v>1</v>
      </c>
      <c r="W52" s="10">
        <v>1.3333333333333334E-2</v>
      </c>
      <c r="X52" s="9">
        <v>300</v>
      </c>
      <c r="Y52" s="9">
        <v>226</v>
      </c>
      <c r="Z52" s="10">
        <v>0.7533333333333333</v>
      </c>
      <c r="AA52" s="11">
        <v>839713000</v>
      </c>
      <c r="AB52" s="11">
        <v>839713000</v>
      </c>
      <c r="AC52" s="10">
        <v>1</v>
      </c>
      <c r="AD52" s="11">
        <v>672586000</v>
      </c>
      <c r="AE52" s="11">
        <v>672586000</v>
      </c>
      <c r="AF52" s="10">
        <v>1</v>
      </c>
      <c r="AG52" s="11">
        <v>1665000000</v>
      </c>
      <c r="AH52" s="11">
        <v>1665000000</v>
      </c>
      <c r="AI52" s="10">
        <v>1</v>
      </c>
      <c r="AJ52" s="11">
        <v>2136726000</v>
      </c>
      <c r="AK52" s="11">
        <v>2136726000</v>
      </c>
      <c r="AL52" s="10">
        <v>1</v>
      </c>
      <c r="AM52" s="11">
        <v>5314025000</v>
      </c>
      <c r="AN52" s="11">
        <v>5314025000</v>
      </c>
      <c r="AO52" s="10">
        <v>1</v>
      </c>
    </row>
    <row r="53" spans="2:41">
      <c r="B53" s="6">
        <v>18</v>
      </c>
      <c r="C53" s="6" t="s">
        <v>131</v>
      </c>
      <c r="D53" s="6">
        <v>1</v>
      </c>
      <c r="E53" s="7" t="s">
        <v>44</v>
      </c>
      <c r="F53" s="6">
        <v>17</v>
      </c>
      <c r="G53" s="7" t="s">
        <v>45</v>
      </c>
      <c r="H53" s="6">
        <v>1644</v>
      </c>
      <c r="I53" s="7" t="s">
        <v>135</v>
      </c>
      <c r="J53" s="6">
        <v>1</v>
      </c>
      <c r="K53" s="8" t="s">
        <v>51</v>
      </c>
      <c r="L53" s="9">
        <v>0</v>
      </c>
      <c r="M53" s="9">
        <v>0</v>
      </c>
      <c r="N53" s="10">
        <v>0</v>
      </c>
      <c r="O53" s="9">
        <v>0</v>
      </c>
      <c r="P53" s="9">
        <v>0</v>
      </c>
      <c r="Q53" s="10">
        <v>0</v>
      </c>
      <c r="R53" s="9">
        <v>1</v>
      </c>
      <c r="S53" s="9">
        <v>1</v>
      </c>
      <c r="T53" s="10">
        <v>1</v>
      </c>
      <c r="U53" s="9">
        <v>0</v>
      </c>
      <c r="V53" s="9">
        <v>0</v>
      </c>
      <c r="W53" s="10">
        <v>0</v>
      </c>
      <c r="X53" s="9">
        <v>1</v>
      </c>
      <c r="Y53" s="9">
        <v>1</v>
      </c>
      <c r="Z53" s="10">
        <v>1</v>
      </c>
      <c r="AA53" s="11">
        <v>0</v>
      </c>
      <c r="AB53" s="11">
        <v>0</v>
      </c>
      <c r="AC53" s="10">
        <v>0</v>
      </c>
      <c r="AD53" s="11">
        <v>0</v>
      </c>
      <c r="AE53" s="11">
        <v>0</v>
      </c>
      <c r="AF53" s="10">
        <v>0</v>
      </c>
      <c r="AG53" s="11">
        <v>500000000</v>
      </c>
      <c r="AH53" s="11">
        <v>499982444</v>
      </c>
      <c r="AI53" s="10">
        <v>0.99996488800000005</v>
      </c>
      <c r="AJ53" s="11">
        <v>0</v>
      </c>
      <c r="AK53" s="11">
        <v>0</v>
      </c>
      <c r="AL53" s="10">
        <v>0</v>
      </c>
      <c r="AM53" s="11">
        <v>500000000</v>
      </c>
      <c r="AN53" s="11">
        <v>499982444</v>
      </c>
      <c r="AO53" s="10">
        <v>0.99996488800000005</v>
      </c>
    </row>
    <row r="54" spans="2:41">
      <c r="B54" s="6">
        <v>18</v>
      </c>
      <c r="C54" s="6" t="s">
        <v>131</v>
      </c>
      <c r="D54" s="6">
        <v>1</v>
      </c>
      <c r="E54" s="7" t="s">
        <v>44</v>
      </c>
      <c r="F54" s="6">
        <v>17</v>
      </c>
      <c r="G54" s="7" t="s">
        <v>45</v>
      </c>
      <c r="H54" s="6">
        <v>1644</v>
      </c>
      <c r="I54" s="7" t="s">
        <v>135</v>
      </c>
      <c r="J54" s="6">
        <v>2</v>
      </c>
      <c r="K54" s="8" t="s">
        <v>136</v>
      </c>
      <c r="L54" s="9">
        <v>1</v>
      </c>
      <c r="M54" s="9">
        <v>0</v>
      </c>
      <c r="N54" s="10">
        <v>0</v>
      </c>
      <c r="O54" s="9">
        <v>0</v>
      </c>
      <c r="P54" s="9">
        <v>0</v>
      </c>
      <c r="Q54" s="10">
        <v>0</v>
      </c>
      <c r="R54" s="9">
        <v>0</v>
      </c>
      <c r="S54" s="9">
        <v>0</v>
      </c>
      <c r="T54" s="10">
        <v>0</v>
      </c>
      <c r="U54" s="9">
        <v>1</v>
      </c>
      <c r="V54" s="9">
        <v>1</v>
      </c>
      <c r="W54" s="10">
        <v>1</v>
      </c>
      <c r="X54" s="9">
        <v>1</v>
      </c>
      <c r="Y54" s="9">
        <v>1</v>
      </c>
      <c r="Z54" s="10">
        <v>1</v>
      </c>
      <c r="AA54" s="11">
        <v>202546000</v>
      </c>
      <c r="AB54" s="11">
        <v>0</v>
      </c>
      <c r="AC54" s="10">
        <v>0</v>
      </c>
      <c r="AD54" s="11">
        <v>0</v>
      </c>
      <c r="AE54" s="11">
        <v>0</v>
      </c>
      <c r="AF54" s="10">
        <v>0</v>
      </c>
      <c r="AG54" s="11">
        <v>0</v>
      </c>
      <c r="AH54" s="11">
        <v>0</v>
      </c>
      <c r="AI54" s="10">
        <v>0</v>
      </c>
      <c r="AJ54" s="11">
        <v>80000000</v>
      </c>
      <c r="AK54" s="11">
        <v>80000000</v>
      </c>
      <c r="AL54" s="10">
        <v>1</v>
      </c>
      <c r="AM54" s="11">
        <v>282546000</v>
      </c>
      <c r="AN54" s="11">
        <v>80000000</v>
      </c>
      <c r="AO54" s="10">
        <v>0.28313973653847513</v>
      </c>
    </row>
    <row r="55" spans="2:41">
      <c r="B55" s="6">
        <v>19</v>
      </c>
      <c r="C55" s="6" t="s">
        <v>137</v>
      </c>
      <c r="D55" s="6">
        <v>1</v>
      </c>
      <c r="E55" s="7" t="s">
        <v>44</v>
      </c>
      <c r="F55" s="6">
        <v>17</v>
      </c>
      <c r="G55" s="7" t="s">
        <v>45</v>
      </c>
      <c r="H55" s="6">
        <v>1876</v>
      </c>
      <c r="I55" s="7" t="s">
        <v>138</v>
      </c>
      <c r="J55" s="6">
        <v>1</v>
      </c>
      <c r="K55" s="8" t="s">
        <v>139</v>
      </c>
      <c r="L55" s="9">
        <v>182</v>
      </c>
      <c r="M55" s="9">
        <v>182</v>
      </c>
      <c r="N55" s="10">
        <v>1</v>
      </c>
      <c r="O55" s="9">
        <v>187</v>
      </c>
      <c r="P55" s="9">
        <v>190</v>
      </c>
      <c r="Q55" s="10">
        <v>1.0160427807486632</v>
      </c>
      <c r="R55" s="9">
        <v>300</v>
      </c>
      <c r="S55" s="9">
        <v>300</v>
      </c>
      <c r="T55" s="10">
        <v>1</v>
      </c>
      <c r="U55" s="9">
        <v>217</v>
      </c>
      <c r="V55" s="9">
        <v>217</v>
      </c>
      <c r="W55" s="10">
        <v>1</v>
      </c>
      <c r="X55" s="9">
        <v>886</v>
      </c>
      <c r="Y55" s="9">
        <v>889</v>
      </c>
      <c r="Z55" s="10">
        <v>1.0033860045146727</v>
      </c>
      <c r="AA55" s="11">
        <v>9114653000</v>
      </c>
      <c r="AB55" s="11">
        <v>9114653000</v>
      </c>
      <c r="AC55" s="10">
        <v>1</v>
      </c>
      <c r="AD55" s="11">
        <v>8824678418</v>
      </c>
      <c r="AE55" s="11">
        <v>8824678418</v>
      </c>
      <c r="AF55" s="10">
        <v>1</v>
      </c>
      <c r="AG55" s="11">
        <v>12820015436</v>
      </c>
      <c r="AH55" s="11">
        <v>12819949740</v>
      </c>
      <c r="AI55" s="10">
        <v>0.99999487551319044</v>
      </c>
      <c r="AJ55" s="11">
        <v>14897689000</v>
      </c>
      <c r="AK55" s="11">
        <v>14897689000</v>
      </c>
      <c r="AL55" s="10">
        <v>1</v>
      </c>
      <c r="AM55" s="11">
        <v>45657035854</v>
      </c>
      <c r="AN55" s="11">
        <v>45656970158</v>
      </c>
      <c r="AO55" s="10">
        <v>0.99999856109800445</v>
      </c>
    </row>
    <row r="56" spans="2:41">
      <c r="B56" s="6">
        <v>19</v>
      </c>
      <c r="C56" s="6" t="s">
        <v>137</v>
      </c>
      <c r="D56" s="6">
        <v>1</v>
      </c>
      <c r="E56" s="7" t="s">
        <v>44</v>
      </c>
      <c r="F56" s="6">
        <v>17</v>
      </c>
      <c r="G56" s="7" t="s">
        <v>45</v>
      </c>
      <c r="H56" s="6">
        <v>1876</v>
      </c>
      <c r="I56" s="7" t="s">
        <v>138</v>
      </c>
      <c r="J56" s="6">
        <v>2</v>
      </c>
      <c r="K56" s="8" t="s">
        <v>140</v>
      </c>
      <c r="L56" s="9">
        <v>40</v>
      </c>
      <c r="M56" s="9">
        <v>40</v>
      </c>
      <c r="N56" s="10">
        <v>1</v>
      </c>
      <c r="O56" s="9">
        <v>190</v>
      </c>
      <c r="P56" s="9">
        <v>190</v>
      </c>
      <c r="Q56" s="10">
        <v>1</v>
      </c>
      <c r="R56" s="9">
        <v>300</v>
      </c>
      <c r="S56" s="9">
        <v>300</v>
      </c>
      <c r="T56" s="10">
        <v>1</v>
      </c>
      <c r="U56" s="9">
        <v>217</v>
      </c>
      <c r="V56" s="9">
        <v>217</v>
      </c>
      <c r="W56" s="10">
        <v>1</v>
      </c>
      <c r="X56" s="9">
        <v>747</v>
      </c>
      <c r="Y56" s="9">
        <v>747</v>
      </c>
      <c r="Z56" s="10">
        <v>1</v>
      </c>
      <c r="AA56" s="11">
        <v>380496000</v>
      </c>
      <c r="AB56" s="11">
        <v>380496000</v>
      </c>
      <c r="AC56" s="10">
        <v>1</v>
      </c>
      <c r="AD56" s="11">
        <v>2019637582</v>
      </c>
      <c r="AE56" s="11">
        <v>2019637582</v>
      </c>
      <c r="AF56" s="10">
        <v>1</v>
      </c>
      <c r="AG56" s="11">
        <v>3322403564</v>
      </c>
      <c r="AH56" s="11">
        <v>3322403564</v>
      </c>
      <c r="AI56" s="10">
        <v>1</v>
      </c>
      <c r="AJ56" s="11">
        <v>3968000000</v>
      </c>
      <c r="AK56" s="11">
        <v>3968000000</v>
      </c>
      <c r="AL56" s="10">
        <v>1</v>
      </c>
      <c r="AM56" s="11">
        <v>9690537146</v>
      </c>
      <c r="AN56" s="11">
        <v>9690537146</v>
      </c>
      <c r="AO56" s="10">
        <v>1</v>
      </c>
    </row>
    <row r="57" spans="2:41">
      <c r="B57" s="6">
        <v>19</v>
      </c>
      <c r="C57" s="6" t="s">
        <v>137</v>
      </c>
      <c r="D57" s="6">
        <v>1</v>
      </c>
      <c r="E57" s="7" t="s">
        <v>44</v>
      </c>
      <c r="F57" s="6">
        <v>17</v>
      </c>
      <c r="G57" s="7" t="s">
        <v>45</v>
      </c>
      <c r="H57" s="6">
        <v>1877</v>
      </c>
      <c r="I57" s="7" t="s">
        <v>141</v>
      </c>
      <c r="J57" s="6">
        <v>1</v>
      </c>
      <c r="K57" s="8" t="s">
        <v>142</v>
      </c>
      <c r="L57" s="9">
        <v>0.35</v>
      </c>
      <c r="M57" s="9">
        <v>0.35</v>
      </c>
      <c r="N57" s="10">
        <v>1</v>
      </c>
      <c r="O57" s="9">
        <v>0.35</v>
      </c>
      <c r="P57" s="9">
        <v>0.35</v>
      </c>
      <c r="Q57" s="10">
        <v>1</v>
      </c>
      <c r="R57" s="9">
        <v>0.3</v>
      </c>
      <c r="S57" s="9">
        <v>0.3</v>
      </c>
      <c r="T57" s="10">
        <v>1</v>
      </c>
      <c r="U57" s="9">
        <v>0</v>
      </c>
      <c r="V57" s="9">
        <v>0</v>
      </c>
      <c r="W57" s="10">
        <v>0</v>
      </c>
      <c r="X57" s="9">
        <v>1</v>
      </c>
      <c r="Y57" s="9">
        <v>1</v>
      </c>
      <c r="Z57" s="10">
        <v>1</v>
      </c>
      <c r="AA57" s="11">
        <v>327733000</v>
      </c>
      <c r="AB57" s="11">
        <v>327693300</v>
      </c>
      <c r="AC57" s="10">
        <v>0.99987886480763299</v>
      </c>
      <c r="AD57" s="11">
        <v>362850700</v>
      </c>
      <c r="AE57" s="11">
        <v>362850700</v>
      </c>
      <c r="AF57" s="10">
        <v>1</v>
      </c>
      <c r="AG57" s="11">
        <v>300000000</v>
      </c>
      <c r="AH57" s="11">
        <v>300000000</v>
      </c>
      <c r="AI57" s="10">
        <v>1</v>
      </c>
      <c r="AJ57" s="11">
        <v>0</v>
      </c>
      <c r="AK57" s="11">
        <v>0</v>
      </c>
      <c r="AL57" s="10">
        <v>0</v>
      </c>
      <c r="AM57" s="11">
        <v>990583700</v>
      </c>
      <c r="AN57" s="11">
        <v>990544000</v>
      </c>
      <c r="AO57" s="10">
        <v>0.99995992261936073</v>
      </c>
    </row>
    <row r="58" spans="2:41">
      <c r="B58" s="6">
        <v>19</v>
      </c>
      <c r="C58" s="6" t="s">
        <v>137</v>
      </c>
      <c r="D58" s="6">
        <v>1</v>
      </c>
      <c r="E58" s="7" t="s">
        <v>44</v>
      </c>
      <c r="F58" s="6">
        <v>17</v>
      </c>
      <c r="G58" s="7" t="s">
        <v>45</v>
      </c>
      <c r="H58" s="6">
        <v>1877</v>
      </c>
      <c r="I58" s="7" t="s">
        <v>141</v>
      </c>
      <c r="J58" s="6">
        <v>2</v>
      </c>
      <c r="K58" s="8" t="s">
        <v>136</v>
      </c>
      <c r="L58" s="9">
        <v>0</v>
      </c>
      <c r="M58" s="9">
        <v>0</v>
      </c>
      <c r="N58" s="10">
        <v>0</v>
      </c>
      <c r="O58" s="9">
        <v>1</v>
      </c>
      <c r="P58" s="9">
        <v>1</v>
      </c>
      <c r="Q58" s="10">
        <v>1</v>
      </c>
      <c r="R58" s="9">
        <v>0</v>
      </c>
      <c r="S58" s="9">
        <v>0</v>
      </c>
      <c r="T58" s="10">
        <v>0</v>
      </c>
      <c r="U58" s="9">
        <v>0</v>
      </c>
      <c r="V58" s="9">
        <v>0</v>
      </c>
      <c r="W58" s="10">
        <v>0</v>
      </c>
      <c r="X58" s="9">
        <v>1</v>
      </c>
      <c r="Y58" s="9">
        <v>1</v>
      </c>
      <c r="Z58" s="10">
        <v>1</v>
      </c>
      <c r="AA58" s="11">
        <v>0</v>
      </c>
      <c r="AB58" s="11">
        <v>0</v>
      </c>
      <c r="AC58" s="10">
        <v>0</v>
      </c>
      <c r="AD58" s="11">
        <v>224692300</v>
      </c>
      <c r="AE58" s="11">
        <v>224692300</v>
      </c>
      <c r="AF58" s="10">
        <v>1</v>
      </c>
      <c r="AG58" s="11">
        <v>0</v>
      </c>
      <c r="AH58" s="11">
        <v>0</v>
      </c>
      <c r="AI58" s="10">
        <v>0</v>
      </c>
      <c r="AJ58" s="11">
        <v>0</v>
      </c>
      <c r="AK58" s="11">
        <v>0</v>
      </c>
      <c r="AL58" s="10">
        <v>0</v>
      </c>
      <c r="AM58" s="11">
        <v>224692300</v>
      </c>
      <c r="AN58" s="11">
        <v>224692300</v>
      </c>
      <c r="AO58" s="10">
        <v>1</v>
      </c>
    </row>
    <row r="59" spans="2:41">
      <c r="B59" s="6">
        <v>19</v>
      </c>
      <c r="C59" s="6" t="s">
        <v>137</v>
      </c>
      <c r="D59" s="6">
        <v>1</v>
      </c>
      <c r="E59" s="7" t="s">
        <v>44</v>
      </c>
      <c r="F59" s="6">
        <v>17</v>
      </c>
      <c r="G59" s="7" t="s">
        <v>45</v>
      </c>
      <c r="H59" s="6">
        <v>2220</v>
      </c>
      <c r="I59" s="7" t="s">
        <v>143</v>
      </c>
      <c r="J59" s="6">
        <v>1</v>
      </c>
      <c r="K59" s="8" t="s">
        <v>144</v>
      </c>
      <c r="L59" s="9">
        <v>0</v>
      </c>
      <c r="M59" s="9">
        <v>0</v>
      </c>
      <c r="N59" s="10">
        <v>0</v>
      </c>
      <c r="O59" s="9">
        <v>1</v>
      </c>
      <c r="P59" s="9">
        <v>1</v>
      </c>
      <c r="Q59" s="10">
        <v>1</v>
      </c>
      <c r="R59" s="9">
        <v>0</v>
      </c>
      <c r="S59" s="9">
        <v>0</v>
      </c>
      <c r="T59" s="10">
        <v>0</v>
      </c>
      <c r="U59" s="9">
        <v>0</v>
      </c>
      <c r="V59" s="9">
        <v>0</v>
      </c>
      <c r="W59" s="10">
        <v>0</v>
      </c>
      <c r="X59" s="9">
        <v>1</v>
      </c>
      <c r="Y59" s="9">
        <v>1</v>
      </c>
      <c r="Z59" s="10">
        <v>1</v>
      </c>
      <c r="AA59" s="11">
        <v>0</v>
      </c>
      <c r="AB59" s="11">
        <v>0</v>
      </c>
      <c r="AC59" s="10">
        <v>0</v>
      </c>
      <c r="AD59" s="11">
        <v>20000000000</v>
      </c>
      <c r="AE59" s="11">
        <v>20000000000</v>
      </c>
      <c r="AF59" s="10">
        <v>1</v>
      </c>
      <c r="AG59" s="11">
        <v>0</v>
      </c>
      <c r="AH59" s="11">
        <v>0</v>
      </c>
      <c r="AI59" s="10">
        <v>0</v>
      </c>
      <c r="AJ59" s="11">
        <v>0</v>
      </c>
      <c r="AK59" s="11">
        <v>0</v>
      </c>
      <c r="AL59" s="10">
        <v>0</v>
      </c>
      <c r="AM59" s="11">
        <v>20000000000</v>
      </c>
      <c r="AN59" s="11">
        <v>20000000000</v>
      </c>
      <c r="AO59" s="10">
        <v>1</v>
      </c>
    </row>
    <row r="60" spans="2:41" s="64" customFormat="1">
      <c r="B60" s="75" t="s">
        <v>173</v>
      </c>
      <c r="C60" s="75"/>
      <c r="D60" s="75"/>
      <c r="E60" s="75"/>
      <c r="F60" s="75"/>
      <c r="G60" s="75"/>
      <c r="H60" s="75"/>
      <c r="I60" s="75"/>
      <c r="J60" s="75"/>
      <c r="K60" s="75"/>
      <c r="L60" s="19">
        <f>SUM(L6:L59)</f>
        <v>3396.35</v>
      </c>
      <c r="M60" s="19">
        <f>SUM(M6:M59)</f>
        <v>3558.35</v>
      </c>
      <c r="N60" s="20">
        <f>M60/L60</f>
        <v>1.0476982643131598</v>
      </c>
      <c r="O60" s="21">
        <f>SUM(O6:O59)</f>
        <v>3874.35</v>
      </c>
      <c r="P60" s="21">
        <f>SUM(P6:P59)</f>
        <v>3044.35</v>
      </c>
      <c r="Q60" s="22">
        <f>P60/O60</f>
        <v>0.78577051634467721</v>
      </c>
      <c r="R60" s="19">
        <f>SUM(R6:R59)</f>
        <v>4443.3</v>
      </c>
      <c r="S60" s="19">
        <f>SUM(S6:S59)</f>
        <v>4047.75</v>
      </c>
      <c r="T60" s="20">
        <f>S60/R60</f>
        <v>0.91097832691918168</v>
      </c>
      <c r="U60" s="21">
        <f>SUM(U6:U59)</f>
        <v>3988</v>
      </c>
      <c r="V60" s="21">
        <f>SUM(V6:V59)</f>
        <v>3695.55</v>
      </c>
      <c r="W60" s="22">
        <f>V60/U60</f>
        <v>0.92666750250752261</v>
      </c>
      <c r="X60" s="19">
        <f>SUM(X6:X59)</f>
        <v>12993</v>
      </c>
      <c r="Y60" s="19">
        <f>SUM(Y6:Y59)</f>
        <v>12677</v>
      </c>
      <c r="Z60" s="20">
        <f>Y60/X60</f>
        <v>0.97567921188332174</v>
      </c>
      <c r="AA60" s="23">
        <f>SUM(AA6:AA59)</f>
        <v>66490173900</v>
      </c>
      <c r="AB60" s="23">
        <f>SUM(AB6:AB59)</f>
        <v>65991145194</v>
      </c>
      <c r="AC60" s="22">
        <f>AB60/AA60</f>
        <v>0.99249469994242256</v>
      </c>
      <c r="AD60" s="24">
        <f>SUM(AD6:AD59)</f>
        <v>93763845021</v>
      </c>
      <c r="AE60" s="24">
        <f>SUM(AE6:AE59)</f>
        <v>93709332630</v>
      </c>
      <c r="AF60" s="20">
        <f>AE60/AD60</f>
        <v>0.99941862035427631</v>
      </c>
      <c r="AG60" s="23">
        <f>SUM(AG6:AG59)</f>
        <v>89869022820</v>
      </c>
      <c r="AH60" s="23">
        <f>SUM(AH6:AH59)</f>
        <v>89507286842</v>
      </c>
      <c r="AI60" s="22">
        <f>AH60/AG60</f>
        <v>0.99597485355187931</v>
      </c>
      <c r="AJ60" s="24">
        <f>SUM(AJ6:AJ59)</f>
        <v>103764366221</v>
      </c>
      <c r="AK60" s="24">
        <f>SUM(AK6:AK59)</f>
        <v>101856886241</v>
      </c>
      <c r="AL60" s="20">
        <f>AK60/AJ60</f>
        <v>0.98161719625466226</v>
      </c>
      <c r="AM60" s="23">
        <f>SUM(AM6:AM59)</f>
        <v>353887407962</v>
      </c>
      <c r="AN60" s="23">
        <f>SUM(AN6:AN59)</f>
        <v>351064650907</v>
      </c>
      <c r="AO60" s="22">
        <f>AN60/AM60</f>
        <v>0.99202357305885525</v>
      </c>
    </row>
    <row r="61" spans="2:41">
      <c r="B61" s="12"/>
      <c r="C61" s="12"/>
      <c r="D61" s="12"/>
      <c r="E61" s="13"/>
      <c r="F61" s="12"/>
      <c r="G61" s="13"/>
      <c r="H61" s="12"/>
      <c r="I61" s="13"/>
      <c r="J61" s="12"/>
      <c r="K61" s="14"/>
      <c r="L61" s="16"/>
      <c r="M61" s="16"/>
      <c r="N61" s="17"/>
      <c r="O61" s="16"/>
      <c r="P61" s="16"/>
      <c r="Q61" s="17"/>
      <c r="R61" s="16"/>
      <c r="S61" s="16"/>
      <c r="T61" s="17"/>
      <c r="U61" s="16"/>
      <c r="V61" s="16"/>
      <c r="W61" s="17"/>
      <c r="X61" s="16"/>
      <c r="Y61" s="16"/>
      <c r="Z61" s="17"/>
      <c r="AA61" s="18"/>
      <c r="AB61" s="18"/>
      <c r="AC61" s="17"/>
      <c r="AD61" s="18"/>
      <c r="AE61" s="18"/>
      <c r="AF61" s="17"/>
      <c r="AG61" s="18"/>
      <c r="AH61" s="18"/>
      <c r="AI61" s="17"/>
      <c r="AJ61" s="18"/>
      <c r="AK61" s="18"/>
      <c r="AL61" s="17"/>
      <c r="AM61" s="18"/>
      <c r="AN61" s="18"/>
      <c r="AO61" s="17"/>
    </row>
    <row r="62" spans="2:41">
      <c r="B62" s="12"/>
      <c r="C62" s="12"/>
      <c r="D62" s="12"/>
      <c r="E62" s="13"/>
      <c r="F62" s="12"/>
      <c r="G62" s="13"/>
      <c r="H62" s="12"/>
      <c r="I62" s="13"/>
      <c r="J62" s="12"/>
      <c r="K62" s="14"/>
      <c r="L62" s="13"/>
      <c r="M62" s="13"/>
      <c r="N62" s="12"/>
      <c r="O62" s="13"/>
      <c r="P62" s="13"/>
      <c r="Q62" s="12"/>
      <c r="R62" s="13"/>
      <c r="S62" s="13"/>
      <c r="T62" s="12"/>
      <c r="U62" s="13"/>
      <c r="V62" s="13"/>
      <c r="W62" s="12"/>
      <c r="X62" s="13"/>
      <c r="Y62" s="13"/>
      <c r="Z62" s="12"/>
      <c r="AA62" s="13"/>
      <c r="AB62" s="13"/>
      <c r="AC62" s="12"/>
      <c r="AD62" s="13"/>
      <c r="AE62" s="13"/>
      <c r="AF62" s="12"/>
      <c r="AG62" s="13"/>
      <c r="AH62" s="13"/>
      <c r="AI62" s="12"/>
      <c r="AJ62" s="13"/>
      <c r="AK62" s="13"/>
      <c r="AL62" s="12"/>
      <c r="AM62" s="13"/>
      <c r="AN62" s="13"/>
      <c r="AO62" s="12"/>
    </row>
    <row r="63" spans="2:41">
      <c r="B63" s="15"/>
      <c r="C63" s="15"/>
      <c r="D63" s="74" t="s">
        <v>145</v>
      </c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13"/>
      <c r="AE63" s="13"/>
      <c r="AF63" s="12"/>
      <c r="AG63" s="13"/>
      <c r="AH63" s="13"/>
      <c r="AI63" s="12"/>
      <c r="AJ63" s="13"/>
      <c r="AK63" s="13"/>
      <c r="AL63" s="12"/>
      <c r="AM63" s="13"/>
      <c r="AN63" s="13"/>
      <c r="AO63" s="12"/>
    </row>
    <row r="64" spans="2:41">
      <c r="B64" s="12"/>
      <c r="C64" s="12"/>
      <c r="D64" s="12"/>
      <c r="E64" s="13"/>
      <c r="F64" s="12"/>
      <c r="G64" s="13"/>
      <c r="H64" s="12"/>
      <c r="I64" s="13"/>
      <c r="J64" s="12"/>
      <c r="K64" s="14"/>
      <c r="L64" s="13"/>
      <c r="M64" s="13"/>
      <c r="N64" s="12"/>
      <c r="O64" s="13"/>
      <c r="P64" s="13"/>
      <c r="Q64" s="12"/>
      <c r="R64" s="13"/>
      <c r="S64" s="13"/>
      <c r="T64" s="12"/>
      <c r="U64" s="13"/>
      <c r="V64" s="13"/>
      <c r="W64" s="12"/>
      <c r="X64" s="13"/>
      <c r="Y64" s="13"/>
      <c r="Z64" s="12"/>
      <c r="AA64" s="13"/>
      <c r="AB64" s="13"/>
      <c r="AC64" s="12"/>
      <c r="AD64" s="13"/>
      <c r="AE64" s="13"/>
      <c r="AF64" s="12"/>
      <c r="AG64" s="13"/>
      <c r="AH64" s="13"/>
      <c r="AI64" s="12"/>
      <c r="AJ64" s="13"/>
      <c r="AK64" s="13"/>
      <c r="AL64" s="12"/>
      <c r="AM64" s="13"/>
      <c r="AN64" s="13"/>
      <c r="AO64" s="12"/>
    </row>
    <row r="65" spans="2:41">
      <c r="B65" s="12"/>
      <c r="C65" s="12"/>
      <c r="D65" s="12"/>
      <c r="E65" s="13"/>
      <c r="F65" s="12"/>
      <c r="G65" s="13"/>
      <c r="H65" s="12"/>
      <c r="I65" s="13"/>
      <c r="J65" s="12"/>
      <c r="K65" s="14"/>
      <c r="L65" s="13"/>
      <c r="M65" s="13"/>
      <c r="N65" s="12"/>
      <c r="O65" s="13"/>
      <c r="P65" s="13"/>
      <c r="Q65" s="12"/>
      <c r="R65" s="13"/>
      <c r="S65" s="13"/>
      <c r="T65" s="12"/>
      <c r="U65" s="13"/>
      <c r="V65" s="13"/>
      <c r="W65" s="12"/>
      <c r="X65" s="13"/>
      <c r="Y65" s="13"/>
      <c r="Z65" s="12"/>
      <c r="AA65" s="13"/>
      <c r="AB65" s="13"/>
      <c r="AC65" s="12"/>
      <c r="AD65" s="13"/>
      <c r="AE65" s="13"/>
      <c r="AF65" s="12"/>
      <c r="AG65" s="13"/>
      <c r="AH65" s="13"/>
      <c r="AI65" s="12"/>
      <c r="AJ65" s="13"/>
      <c r="AK65" s="13"/>
      <c r="AL65" s="12"/>
      <c r="AM65" s="13"/>
      <c r="AN65" s="13"/>
      <c r="AO65" s="12"/>
    </row>
    <row r="66" spans="2:41">
      <c r="B66" s="12"/>
      <c r="C66" s="12"/>
      <c r="D66" s="12"/>
      <c r="E66" s="13"/>
      <c r="F66" s="12"/>
      <c r="G66" s="13"/>
      <c r="H66" s="12"/>
      <c r="I66" s="13"/>
      <c r="J66" s="12"/>
      <c r="K66" s="14"/>
      <c r="L66" s="13"/>
      <c r="M66" s="13"/>
      <c r="N66" s="12"/>
      <c r="O66" s="13"/>
      <c r="P66" s="13"/>
      <c r="Q66" s="12"/>
      <c r="R66" s="13"/>
      <c r="S66" s="13"/>
      <c r="T66" s="12"/>
      <c r="U66" s="13"/>
      <c r="V66" s="13"/>
      <c r="W66" s="12"/>
      <c r="X66" s="13"/>
      <c r="Y66" s="13"/>
      <c r="Z66" s="12"/>
      <c r="AA66" s="13"/>
      <c r="AB66" s="13"/>
      <c r="AC66" s="12"/>
      <c r="AD66" s="13"/>
      <c r="AE66" s="13"/>
      <c r="AF66" s="12"/>
      <c r="AG66" s="13"/>
      <c r="AH66" s="13"/>
      <c r="AI66" s="12"/>
      <c r="AJ66" s="13"/>
      <c r="AK66" s="13"/>
      <c r="AL66" s="12"/>
      <c r="AM66" s="13"/>
      <c r="AN66" s="13"/>
      <c r="AO66" s="12"/>
    </row>
    <row r="67" spans="2:41">
      <c r="B67" s="12"/>
      <c r="C67" s="12"/>
      <c r="D67" s="12"/>
      <c r="E67" s="13"/>
      <c r="F67" s="12"/>
      <c r="G67" s="13"/>
      <c r="H67" s="12"/>
      <c r="I67" s="13"/>
      <c r="J67" s="12"/>
      <c r="K67" s="14"/>
      <c r="L67" s="13"/>
      <c r="M67" s="13"/>
      <c r="N67" s="12"/>
      <c r="O67" s="13"/>
      <c r="P67" s="13"/>
      <c r="Q67" s="12"/>
      <c r="R67" s="13"/>
      <c r="S67" s="13"/>
      <c r="T67" s="12"/>
      <c r="U67" s="13"/>
      <c r="V67" s="13"/>
      <c r="W67" s="12"/>
      <c r="X67" s="13"/>
      <c r="Y67" s="13"/>
      <c r="Z67" s="12"/>
      <c r="AA67" s="13"/>
      <c r="AB67" s="13"/>
      <c r="AC67" s="12"/>
      <c r="AD67" s="13"/>
      <c r="AE67" s="13"/>
      <c r="AF67" s="12"/>
      <c r="AG67" s="13"/>
      <c r="AH67" s="13"/>
      <c r="AI67" s="12"/>
      <c r="AJ67" s="13"/>
      <c r="AK67" s="13"/>
      <c r="AL67" s="12"/>
      <c r="AM67" s="13"/>
      <c r="AN67" s="13"/>
      <c r="AO67" s="12"/>
    </row>
    <row r="68" spans="2:41">
      <c r="B68" s="12"/>
      <c r="C68" s="12"/>
      <c r="D68" s="12"/>
      <c r="E68" s="13"/>
      <c r="F68" s="12"/>
      <c r="G68" s="13"/>
      <c r="H68" s="12"/>
      <c r="I68" s="13"/>
      <c r="J68" s="12"/>
      <c r="K68" s="14"/>
      <c r="L68" s="13"/>
      <c r="M68" s="13"/>
      <c r="N68" s="12"/>
      <c r="O68" s="13"/>
      <c r="P68" s="13"/>
      <c r="Q68" s="12"/>
      <c r="R68" s="13"/>
      <c r="S68" s="13"/>
      <c r="T68" s="12"/>
      <c r="U68" s="13"/>
      <c r="V68" s="13"/>
      <c r="W68" s="12"/>
      <c r="X68" s="13"/>
      <c r="Y68" s="13"/>
      <c r="Z68" s="12"/>
      <c r="AA68" s="13"/>
      <c r="AB68" s="13"/>
      <c r="AC68" s="12"/>
      <c r="AD68" s="13"/>
      <c r="AE68" s="13"/>
      <c r="AF68" s="12"/>
      <c r="AG68" s="13"/>
      <c r="AH68" s="13"/>
      <c r="AI68" s="12"/>
      <c r="AJ68" s="13"/>
      <c r="AK68" s="13"/>
      <c r="AL68" s="12"/>
      <c r="AM68" s="13"/>
      <c r="AN68" s="13"/>
      <c r="AO68" s="12"/>
    </row>
    <row r="69" spans="2:41">
      <c r="B69" s="12"/>
      <c r="C69" s="12"/>
      <c r="D69" s="12"/>
      <c r="E69" s="13"/>
      <c r="F69" s="12"/>
      <c r="G69" s="13"/>
      <c r="H69" s="12"/>
      <c r="I69" s="13"/>
      <c r="J69" s="12"/>
      <c r="K69" s="14"/>
      <c r="L69" s="13"/>
      <c r="M69" s="13"/>
      <c r="N69" s="12"/>
      <c r="O69" s="13"/>
      <c r="P69" s="13"/>
      <c r="Q69" s="12"/>
      <c r="R69" s="13"/>
      <c r="S69" s="13"/>
      <c r="T69" s="12"/>
      <c r="U69" s="13"/>
      <c r="V69" s="13"/>
      <c r="W69" s="12"/>
      <c r="X69" s="13"/>
      <c r="Y69" s="13"/>
      <c r="Z69" s="12"/>
      <c r="AA69" s="13"/>
      <c r="AB69" s="13"/>
      <c r="AC69" s="12"/>
      <c r="AD69" s="13"/>
      <c r="AE69" s="13"/>
      <c r="AF69" s="12"/>
      <c r="AG69" s="13"/>
      <c r="AH69" s="13"/>
      <c r="AI69" s="12"/>
      <c r="AJ69" s="13"/>
      <c r="AK69" s="13"/>
      <c r="AL69" s="12"/>
      <c r="AM69" s="13"/>
      <c r="AN69" s="13"/>
      <c r="AO69" s="12"/>
    </row>
    <row r="70" spans="2:41">
      <c r="B70" s="12"/>
      <c r="C70" s="12"/>
      <c r="D70" s="12"/>
      <c r="E70" s="13"/>
      <c r="F70" s="12"/>
      <c r="G70" s="13"/>
      <c r="H70" s="12"/>
      <c r="I70" s="13"/>
      <c r="J70" s="12"/>
      <c r="K70" s="14"/>
      <c r="L70" s="13"/>
      <c r="M70" s="13"/>
      <c r="N70" s="12"/>
      <c r="O70" s="13"/>
      <c r="P70" s="13"/>
      <c r="Q70" s="12"/>
      <c r="R70" s="13"/>
      <c r="S70" s="13"/>
      <c r="T70" s="12"/>
      <c r="U70" s="13"/>
      <c r="V70" s="13"/>
      <c r="W70" s="12"/>
      <c r="X70" s="13"/>
      <c r="Y70" s="13"/>
      <c r="Z70" s="12"/>
      <c r="AA70" s="13"/>
      <c r="AB70" s="13"/>
      <c r="AC70" s="12"/>
      <c r="AD70" s="13"/>
      <c r="AE70" s="13"/>
      <c r="AF70" s="12"/>
      <c r="AG70" s="13"/>
      <c r="AH70" s="13"/>
      <c r="AI70" s="12"/>
      <c r="AJ70" s="13"/>
      <c r="AK70" s="13"/>
      <c r="AL70" s="12"/>
      <c r="AM70" s="13"/>
      <c r="AN70" s="13"/>
      <c r="AO70" s="12"/>
    </row>
    <row r="71" spans="2:41">
      <c r="B71" s="12"/>
      <c r="C71" s="12"/>
      <c r="D71" s="12"/>
      <c r="E71" s="13"/>
      <c r="F71" s="12"/>
      <c r="G71" s="13"/>
      <c r="H71" s="12"/>
      <c r="I71" s="13"/>
      <c r="J71" s="12"/>
      <c r="K71" s="14"/>
      <c r="L71" s="13"/>
      <c r="M71" s="13"/>
      <c r="N71" s="12"/>
      <c r="O71" s="13"/>
      <c r="P71" s="13"/>
      <c r="Q71" s="12"/>
      <c r="R71" s="13"/>
      <c r="S71" s="13"/>
      <c r="T71" s="12"/>
      <c r="U71" s="13"/>
      <c r="V71" s="13"/>
      <c r="W71" s="12"/>
      <c r="X71" s="13"/>
      <c r="Y71" s="13"/>
      <c r="Z71" s="12"/>
      <c r="AA71" s="13"/>
      <c r="AB71" s="13"/>
      <c r="AC71" s="12"/>
      <c r="AD71" s="13"/>
      <c r="AE71" s="13"/>
      <c r="AF71" s="12"/>
      <c r="AG71" s="13"/>
      <c r="AH71" s="13"/>
      <c r="AI71" s="12"/>
      <c r="AJ71" s="13"/>
      <c r="AK71" s="13"/>
      <c r="AL71" s="12"/>
      <c r="AM71" s="13"/>
      <c r="AN71" s="13"/>
      <c r="AO71" s="12"/>
    </row>
    <row r="72" spans="2:41">
      <c r="B72" s="12"/>
      <c r="C72" s="12"/>
      <c r="D72" s="12"/>
      <c r="E72" s="13"/>
      <c r="F72" s="12"/>
      <c r="G72" s="13"/>
      <c r="H72" s="12"/>
      <c r="I72" s="13"/>
      <c r="J72" s="12"/>
      <c r="K72" s="14"/>
      <c r="L72" s="13"/>
      <c r="M72" s="13"/>
      <c r="N72" s="12"/>
      <c r="O72" s="13"/>
      <c r="P72" s="13"/>
      <c r="Q72" s="12"/>
      <c r="R72" s="13"/>
      <c r="S72" s="13"/>
      <c r="T72" s="12"/>
      <c r="U72" s="13"/>
      <c r="V72" s="13"/>
      <c r="W72" s="12"/>
      <c r="X72" s="13"/>
      <c r="Y72" s="13"/>
      <c r="Z72" s="12"/>
      <c r="AA72" s="13"/>
      <c r="AB72" s="13"/>
      <c r="AC72" s="12"/>
      <c r="AD72" s="13"/>
      <c r="AE72" s="13"/>
      <c r="AF72" s="12"/>
      <c r="AG72" s="13"/>
      <c r="AH72" s="13"/>
      <c r="AI72" s="12"/>
      <c r="AJ72" s="13"/>
      <c r="AK72" s="13"/>
      <c r="AL72" s="12"/>
      <c r="AM72" s="13"/>
      <c r="AN72" s="13"/>
      <c r="AO72" s="12"/>
    </row>
    <row r="73" spans="2:41">
      <c r="B73" s="12"/>
      <c r="C73" s="12"/>
      <c r="D73" s="12"/>
      <c r="E73" s="13"/>
      <c r="F73" s="12"/>
      <c r="G73" s="13"/>
      <c r="H73" s="12"/>
      <c r="I73" s="13"/>
      <c r="J73" s="12"/>
      <c r="K73" s="14"/>
      <c r="L73" s="13"/>
      <c r="M73" s="13"/>
      <c r="N73" s="12"/>
      <c r="O73" s="13"/>
      <c r="P73" s="13"/>
      <c r="Q73" s="12"/>
      <c r="R73" s="13"/>
      <c r="S73" s="13"/>
      <c r="T73" s="12"/>
      <c r="U73" s="13"/>
      <c r="V73" s="13"/>
      <c r="W73" s="12"/>
      <c r="X73" s="13"/>
      <c r="Y73" s="13"/>
      <c r="Z73" s="12"/>
      <c r="AA73" s="13"/>
      <c r="AB73" s="13"/>
      <c r="AC73" s="12"/>
      <c r="AD73" s="13"/>
      <c r="AE73" s="13"/>
      <c r="AF73" s="12"/>
      <c r="AG73" s="13"/>
      <c r="AH73" s="13"/>
      <c r="AI73" s="12"/>
      <c r="AJ73" s="13"/>
      <c r="AK73" s="13"/>
      <c r="AL73" s="12"/>
      <c r="AM73" s="13"/>
      <c r="AN73" s="13"/>
      <c r="AO73" s="12"/>
    </row>
    <row r="74" spans="2:41">
      <c r="B74" s="12"/>
      <c r="C74" s="12"/>
      <c r="D74" s="12"/>
      <c r="E74" s="13"/>
      <c r="F74" s="12"/>
      <c r="G74" s="13"/>
      <c r="H74" s="12"/>
      <c r="I74" s="13"/>
      <c r="J74" s="12"/>
      <c r="K74" s="14"/>
      <c r="L74" s="13"/>
      <c r="M74" s="13"/>
      <c r="N74" s="12"/>
      <c r="O74" s="13"/>
      <c r="P74" s="13"/>
      <c r="Q74" s="12"/>
      <c r="R74" s="13"/>
      <c r="S74" s="13"/>
      <c r="T74" s="12"/>
      <c r="U74" s="13"/>
      <c r="V74" s="13"/>
      <c r="W74" s="12"/>
      <c r="X74" s="13"/>
      <c r="Y74" s="13"/>
      <c r="Z74" s="12"/>
      <c r="AA74" s="13"/>
      <c r="AB74" s="13"/>
      <c r="AC74" s="12"/>
      <c r="AD74" s="13"/>
      <c r="AE74" s="13"/>
      <c r="AF74" s="12"/>
      <c r="AG74" s="13"/>
      <c r="AH74" s="13"/>
      <c r="AI74" s="12"/>
      <c r="AJ74" s="13"/>
      <c r="AK74" s="13"/>
      <c r="AL74" s="12"/>
      <c r="AM74" s="13"/>
      <c r="AN74" s="13"/>
      <c r="AO74" s="12"/>
    </row>
    <row r="75" spans="2:41">
      <c r="B75" s="12"/>
      <c r="C75" s="12"/>
      <c r="D75" s="12"/>
      <c r="E75" s="13"/>
      <c r="F75" s="12"/>
      <c r="G75" s="13"/>
      <c r="H75" s="12"/>
      <c r="I75" s="13"/>
      <c r="J75" s="12"/>
      <c r="K75" s="14"/>
      <c r="L75" s="13"/>
      <c r="M75" s="13"/>
      <c r="N75" s="12"/>
      <c r="O75" s="13"/>
      <c r="P75" s="13"/>
      <c r="Q75" s="12"/>
      <c r="R75" s="13"/>
      <c r="S75" s="13"/>
      <c r="T75" s="12"/>
      <c r="U75" s="13"/>
      <c r="V75" s="13"/>
      <c r="W75" s="12"/>
      <c r="X75" s="13"/>
      <c r="Y75" s="13"/>
      <c r="Z75" s="12"/>
      <c r="AA75" s="13"/>
      <c r="AB75" s="13"/>
      <c r="AC75" s="12"/>
      <c r="AD75" s="13"/>
      <c r="AE75" s="13"/>
      <c r="AF75" s="12"/>
      <c r="AG75" s="13"/>
      <c r="AH75" s="13"/>
      <c r="AI75" s="12"/>
      <c r="AJ75" s="13"/>
      <c r="AK75" s="13"/>
      <c r="AL75" s="12"/>
      <c r="AM75" s="13"/>
      <c r="AN75" s="13"/>
      <c r="AO75" s="12"/>
    </row>
    <row r="76" spans="2:41">
      <c r="B76" s="12"/>
      <c r="C76" s="12"/>
      <c r="D76" s="12"/>
      <c r="E76" s="13"/>
      <c r="F76" s="12"/>
      <c r="G76" s="13"/>
      <c r="H76" s="12"/>
      <c r="I76" s="13"/>
      <c r="J76" s="12"/>
      <c r="K76" s="14"/>
      <c r="L76" s="13"/>
      <c r="M76" s="13"/>
      <c r="N76" s="12"/>
      <c r="O76" s="13"/>
      <c r="P76" s="13"/>
      <c r="Q76" s="12"/>
      <c r="R76" s="13"/>
      <c r="S76" s="13"/>
      <c r="T76" s="12"/>
      <c r="U76" s="13"/>
      <c r="V76" s="13"/>
      <c r="W76" s="12"/>
      <c r="X76" s="13"/>
      <c r="Y76" s="13"/>
      <c r="Z76" s="12"/>
      <c r="AA76" s="13"/>
      <c r="AB76" s="13"/>
      <c r="AC76" s="12"/>
      <c r="AD76" s="13"/>
      <c r="AE76" s="13"/>
      <c r="AF76" s="12"/>
      <c r="AG76" s="13"/>
      <c r="AH76" s="13"/>
      <c r="AI76" s="12"/>
      <c r="AJ76" s="13"/>
      <c r="AK76" s="13"/>
      <c r="AL76" s="12"/>
      <c r="AM76" s="13"/>
      <c r="AN76" s="13"/>
      <c r="AO76" s="12"/>
    </row>
    <row r="77" spans="2:41">
      <c r="B77" s="12"/>
      <c r="C77" s="12"/>
      <c r="D77" s="12"/>
      <c r="E77" s="13"/>
      <c r="F77" s="12"/>
      <c r="G77" s="13"/>
      <c r="H77" s="12"/>
      <c r="I77" s="13"/>
      <c r="J77" s="12"/>
      <c r="K77" s="14"/>
      <c r="L77" s="13"/>
      <c r="M77" s="13"/>
      <c r="N77" s="12"/>
      <c r="O77" s="13"/>
      <c r="P77" s="13"/>
      <c r="Q77" s="12"/>
      <c r="R77" s="13"/>
      <c r="S77" s="13"/>
      <c r="T77" s="12"/>
      <c r="U77" s="13"/>
      <c r="V77" s="13"/>
      <c r="W77" s="12"/>
      <c r="X77" s="13"/>
      <c r="Y77" s="13"/>
      <c r="Z77" s="12"/>
      <c r="AA77" s="13"/>
      <c r="AB77" s="13"/>
      <c r="AC77" s="12"/>
      <c r="AD77" s="13"/>
      <c r="AE77" s="13"/>
      <c r="AF77" s="12"/>
      <c r="AG77" s="13"/>
      <c r="AH77" s="13"/>
      <c r="AI77" s="12"/>
      <c r="AJ77" s="13"/>
      <c r="AK77" s="13"/>
      <c r="AL77" s="12"/>
      <c r="AM77" s="13"/>
      <c r="AN77" s="13"/>
      <c r="AO77" s="12"/>
    </row>
    <row r="78" spans="2:41">
      <c r="B78" s="12"/>
      <c r="C78" s="12"/>
      <c r="D78" s="12"/>
      <c r="E78" s="13"/>
      <c r="F78" s="12"/>
      <c r="G78" s="13"/>
      <c r="H78" s="12"/>
      <c r="I78" s="13"/>
      <c r="J78" s="12"/>
      <c r="K78" s="14"/>
      <c r="L78" s="13"/>
      <c r="M78" s="13"/>
      <c r="N78" s="12"/>
      <c r="O78" s="13"/>
      <c r="P78" s="13"/>
      <c r="Q78" s="12"/>
      <c r="R78" s="13"/>
      <c r="S78" s="13"/>
      <c r="T78" s="12"/>
      <c r="U78" s="13"/>
      <c r="V78" s="13"/>
      <c r="W78" s="12"/>
      <c r="X78" s="13"/>
      <c r="Y78" s="13"/>
      <c r="Z78" s="12"/>
      <c r="AA78" s="13"/>
      <c r="AB78" s="13"/>
      <c r="AC78" s="12"/>
      <c r="AD78" s="13"/>
      <c r="AE78" s="13"/>
      <c r="AF78" s="12"/>
      <c r="AG78" s="13"/>
      <c r="AH78" s="13"/>
      <c r="AI78" s="12"/>
      <c r="AJ78" s="13"/>
      <c r="AK78" s="13"/>
      <c r="AL78" s="12"/>
      <c r="AM78" s="13"/>
      <c r="AN78" s="13"/>
      <c r="AO78" s="12"/>
    </row>
    <row r="79" spans="2:41">
      <c r="B79" s="12"/>
      <c r="C79" s="12"/>
      <c r="D79" s="12"/>
      <c r="E79" s="13"/>
      <c r="F79" s="12"/>
      <c r="G79" s="13"/>
      <c r="H79" s="12"/>
      <c r="I79" s="13"/>
      <c r="J79" s="12"/>
      <c r="K79" s="14"/>
      <c r="L79" s="13"/>
      <c r="M79" s="13"/>
      <c r="N79" s="12"/>
      <c r="O79" s="13"/>
      <c r="P79" s="13"/>
      <c r="Q79" s="12"/>
      <c r="R79" s="13"/>
      <c r="S79" s="13"/>
      <c r="T79" s="12"/>
      <c r="U79" s="13"/>
      <c r="V79" s="13"/>
      <c r="W79" s="12"/>
      <c r="X79" s="13"/>
      <c r="Y79" s="13"/>
      <c r="Z79" s="12"/>
      <c r="AA79" s="13"/>
      <c r="AB79" s="13"/>
      <c r="AC79" s="12"/>
      <c r="AD79" s="13"/>
      <c r="AE79" s="13"/>
      <c r="AF79" s="12"/>
      <c r="AG79" s="13"/>
      <c r="AH79" s="13"/>
      <c r="AI79" s="12"/>
      <c r="AJ79" s="13"/>
      <c r="AK79" s="13"/>
      <c r="AL79" s="12"/>
      <c r="AM79" s="13"/>
      <c r="AN79" s="13"/>
      <c r="AO79" s="12"/>
    </row>
    <row r="80" spans="2:41">
      <c r="B80" s="12"/>
      <c r="C80" s="12"/>
      <c r="D80" s="12"/>
      <c r="E80" s="13"/>
      <c r="F80" s="12"/>
      <c r="G80" s="13"/>
      <c r="H80" s="12"/>
      <c r="I80" s="13"/>
      <c r="J80" s="12"/>
      <c r="K80" s="14"/>
      <c r="L80" s="13"/>
      <c r="M80" s="13"/>
      <c r="N80" s="12"/>
      <c r="O80" s="13"/>
      <c r="P80" s="13"/>
      <c r="Q80" s="12"/>
      <c r="R80" s="13"/>
      <c r="S80" s="13"/>
      <c r="T80" s="12"/>
      <c r="U80" s="13"/>
      <c r="V80" s="13"/>
      <c r="W80" s="12"/>
      <c r="X80" s="13"/>
      <c r="Y80" s="13"/>
      <c r="Z80" s="12"/>
      <c r="AA80" s="13"/>
      <c r="AB80" s="13"/>
      <c r="AC80" s="12"/>
      <c r="AD80" s="13"/>
      <c r="AE80" s="13"/>
      <c r="AF80" s="12"/>
      <c r="AG80" s="13"/>
      <c r="AH80" s="13"/>
      <c r="AI80" s="12"/>
      <c r="AJ80" s="13"/>
      <c r="AK80" s="13"/>
      <c r="AL80" s="12"/>
      <c r="AM80" s="13"/>
      <c r="AN80" s="13"/>
      <c r="AO80" s="12"/>
    </row>
    <row r="81" spans="2:41">
      <c r="B81" s="12"/>
      <c r="C81" s="12"/>
      <c r="D81" s="12"/>
      <c r="E81" s="13"/>
      <c r="F81" s="12"/>
      <c r="G81" s="13"/>
      <c r="H81" s="12"/>
      <c r="I81" s="13"/>
      <c r="J81" s="12"/>
      <c r="K81" s="14"/>
      <c r="L81" s="13"/>
      <c r="M81" s="13"/>
      <c r="N81" s="12"/>
      <c r="O81" s="13"/>
      <c r="P81" s="13"/>
      <c r="Q81" s="12"/>
      <c r="R81" s="13"/>
      <c r="S81" s="13"/>
      <c r="T81" s="12"/>
      <c r="U81" s="13"/>
      <c r="V81" s="13"/>
      <c r="W81" s="12"/>
      <c r="X81" s="13"/>
      <c r="Y81" s="13"/>
      <c r="Z81" s="12"/>
      <c r="AA81" s="13"/>
      <c r="AB81" s="13"/>
      <c r="AC81" s="12"/>
      <c r="AD81" s="13"/>
      <c r="AE81" s="13"/>
      <c r="AF81" s="12"/>
      <c r="AG81" s="13"/>
      <c r="AH81" s="13"/>
      <c r="AI81" s="12"/>
      <c r="AJ81" s="13"/>
      <c r="AK81" s="13"/>
      <c r="AL81" s="12"/>
      <c r="AM81" s="13"/>
      <c r="AN81" s="13"/>
      <c r="AO81" s="12"/>
    </row>
    <row r="82" spans="2:41">
      <c r="B82" s="12"/>
      <c r="C82" s="12"/>
      <c r="D82" s="12"/>
      <c r="E82" s="13"/>
      <c r="F82" s="12"/>
      <c r="G82" s="13"/>
      <c r="H82" s="12"/>
      <c r="I82" s="13"/>
      <c r="J82" s="12"/>
      <c r="K82" s="14"/>
      <c r="L82" s="13"/>
      <c r="M82" s="13"/>
      <c r="N82" s="12"/>
      <c r="O82" s="13"/>
      <c r="P82" s="13"/>
      <c r="Q82" s="12"/>
      <c r="R82" s="13"/>
      <c r="S82" s="13"/>
      <c r="T82" s="12"/>
      <c r="U82" s="13"/>
      <c r="V82" s="13"/>
      <c r="W82" s="12"/>
      <c r="X82" s="13"/>
      <c r="Y82" s="13"/>
      <c r="Z82" s="12"/>
      <c r="AA82" s="13"/>
      <c r="AB82" s="13"/>
      <c r="AC82" s="12"/>
      <c r="AD82" s="13"/>
      <c r="AE82" s="13"/>
      <c r="AF82" s="12"/>
      <c r="AG82" s="13"/>
      <c r="AH82" s="13"/>
      <c r="AI82" s="12"/>
      <c r="AJ82" s="13"/>
      <c r="AK82" s="13"/>
      <c r="AL82" s="12"/>
      <c r="AM82" s="13"/>
      <c r="AN82" s="13"/>
      <c r="AO82" s="12"/>
    </row>
    <row r="83" spans="2:41">
      <c r="B83" s="12"/>
      <c r="C83" s="12"/>
      <c r="D83" s="12"/>
      <c r="E83" s="13"/>
      <c r="F83" s="12"/>
      <c r="G83" s="13"/>
      <c r="H83" s="12"/>
      <c r="I83" s="13"/>
      <c r="J83" s="12"/>
      <c r="K83" s="14"/>
      <c r="L83" s="13"/>
      <c r="M83" s="13"/>
      <c r="N83" s="12"/>
      <c r="O83" s="13"/>
      <c r="P83" s="13"/>
      <c r="Q83" s="12"/>
      <c r="R83" s="13"/>
      <c r="S83" s="13"/>
      <c r="T83" s="12"/>
      <c r="U83" s="13"/>
      <c r="V83" s="13"/>
      <c r="W83" s="12"/>
      <c r="X83" s="13"/>
      <c r="Y83" s="13"/>
      <c r="Z83" s="12"/>
      <c r="AA83" s="13"/>
      <c r="AB83" s="13"/>
      <c r="AC83" s="12"/>
      <c r="AD83" s="13"/>
      <c r="AE83" s="13"/>
      <c r="AF83" s="12"/>
      <c r="AG83" s="13"/>
      <c r="AH83" s="13"/>
      <c r="AI83" s="12"/>
      <c r="AJ83" s="13"/>
      <c r="AK83" s="13"/>
      <c r="AL83" s="12"/>
      <c r="AM83" s="13"/>
      <c r="AN83" s="13"/>
      <c r="AO83" s="12"/>
    </row>
    <row r="84" spans="2:41">
      <c r="B84" s="12"/>
      <c r="C84" s="12"/>
      <c r="D84" s="12"/>
      <c r="E84" s="13"/>
      <c r="F84" s="12"/>
      <c r="G84" s="13"/>
      <c r="H84" s="12"/>
      <c r="I84" s="13"/>
      <c r="J84" s="12"/>
      <c r="K84" s="14"/>
      <c r="L84" s="13"/>
      <c r="M84" s="13"/>
      <c r="N84" s="12"/>
      <c r="O84" s="13"/>
      <c r="P84" s="13"/>
      <c r="Q84" s="12"/>
      <c r="R84" s="13"/>
      <c r="S84" s="13"/>
      <c r="T84" s="12"/>
      <c r="U84" s="13"/>
      <c r="V84" s="13"/>
      <c r="W84" s="12"/>
      <c r="X84" s="13"/>
      <c r="Y84" s="13"/>
      <c r="Z84" s="12"/>
      <c r="AA84" s="13"/>
      <c r="AB84" s="13"/>
      <c r="AC84" s="12"/>
      <c r="AD84" s="13"/>
      <c r="AE84" s="13"/>
      <c r="AF84" s="12"/>
      <c r="AG84" s="13"/>
      <c r="AH84" s="13"/>
      <c r="AI84" s="12"/>
      <c r="AJ84" s="13"/>
      <c r="AK84" s="13"/>
      <c r="AL84" s="12"/>
      <c r="AM84" s="13"/>
      <c r="AN84" s="13"/>
      <c r="AO84" s="12"/>
    </row>
    <row r="85" spans="2:41">
      <c r="B85" s="12"/>
      <c r="C85" s="12"/>
      <c r="D85" s="12"/>
      <c r="E85" s="13"/>
      <c r="F85" s="12"/>
      <c r="G85" s="13"/>
      <c r="H85" s="12"/>
      <c r="I85" s="13"/>
      <c r="J85" s="12"/>
      <c r="K85" s="14"/>
      <c r="L85" s="13"/>
      <c r="M85" s="13"/>
      <c r="N85" s="12"/>
      <c r="O85" s="13"/>
      <c r="P85" s="13"/>
      <c r="Q85" s="12"/>
      <c r="R85" s="13"/>
      <c r="S85" s="13"/>
      <c r="T85" s="12"/>
      <c r="U85" s="13"/>
      <c r="V85" s="13"/>
      <c r="W85" s="12"/>
      <c r="X85" s="13"/>
      <c r="Y85" s="13"/>
      <c r="Z85" s="12"/>
      <c r="AA85" s="13"/>
      <c r="AB85" s="13"/>
      <c r="AC85" s="12"/>
      <c r="AD85" s="13"/>
      <c r="AE85" s="13"/>
      <c r="AF85" s="12"/>
      <c r="AG85" s="13"/>
      <c r="AH85" s="13"/>
      <c r="AI85" s="12"/>
      <c r="AJ85" s="13"/>
      <c r="AK85" s="13"/>
      <c r="AL85" s="12"/>
      <c r="AM85" s="13"/>
      <c r="AN85" s="13"/>
      <c r="AO85" s="12"/>
    </row>
    <row r="86" spans="2:41">
      <c r="B86" s="12"/>
      <c r="C86" s="12"/>
      <c r="D86" s="12"/>
      <c r="E86" s="13"/>
      <c r="F86" s="12"/>
      <c r="G86" s="13"/>
      <c r="H86" s="12"/>
      <c r="I86" s="13"/>
      <c r="J86" s="12"/>
      <c r="K86" s="14"/>
      <c r="L86" s="13"/>
      <c r="M86" s="13"/>
      <c r="N86" s="12"/>
      <c r="O86" s="13"/>
      <c r="P86" s="13"/>
      <c r="Q86" s="12"/>
      <c r="R86" s="13"/>
      <c r="S86" s="13"/>
      <c r="T86" s="12"/>
      <c r="U86" s="13"/>
      <c r="V86" s="13"/>
      <c r="W86" s="12"/>
      <c r="X86" s="13"/>
      <c r="Y86" s="13"/>
      <c r="Z86" s="12"/>
      <c r="AA86" s="13"/>
      <c r="AB86" s="13"/>
      <c r="AC86" s="12"/>
      <c r="AD86" s="13"/>
      <c r="AE86" s="13"/>
      <c r="AF86" s="12"/>
      <c r="AG86" s="13"/>
      <c r="AH86" s="13"/>
      <c r="AI86" s="12"/>
      <c r="AJ86" s="13"/>
      <c r="AK86" s="13"/>
      <c r="AL86" s="12"/>
      <c r="AM86" s="13"/>
      <c r="AN86" s="13"/>
      <c r="AO86" s="12"/>
    </row>
    <row r="87" spans="2:41">
      <c r="B87" s="12"/>
      <c r="C87" s="12"/>
      <c r="D87" s="12"/>
      <c r="E87" s="13"/>
      <c r="F87" s="12"/>
      <c r="G87" s="13"/>
      <c r="H87" s="12"/>
      <c r="I87" s="13"/>
      <c r="J87" s="12"/>
      <c r="K87" s="14"/>
      <c r="L87" s="13"/>
      <c r="M87" s="13"/>
      <c r="N87" s="12"/>
      <c r="O87" s="13"/>
      <c r="P87" s="13"/>
      <c r="Q87" s="12"/>
      <c r="R87" s="13"/>
      <c r="S87" s="13"/>
      <c r="T87" s="12"/>
      <c r="U87" s="13"/>
      <c r="V87" s="13"/>
      <c r="W87" s="12"/>
      <c r="X87" s="13"/>
      <c r="Y87" s="13"/>
      <c r="Z87" s="12"/>
      <c r="AA87" s="13"/>
      <c r="AB87" s="13"/>
      <c r="AC87" s="12"/>
      <c r="AD87" s="13"/>
      <c r="AE87" s="13"/>
      <c r="AF87" s="12"/>
      <c r="AG87" s="13"/>
      <c r="AH87" s="13"/>
      <c r="AI87" s="12"/>
      <c r="AJ87" s="13"/>
      <c r="AK87" s="13"/>
      <c r="AL87" s="12"/>
      <c r="AM87" s="13"/>
      <c r="AN87" s="13"/>
      <c r="AO87" s="12"/>
    </row>
    <row r="88" spans="2:41">
      <c r="B88" s="12"/>
      <c r="C88" s="12"/>
      <c r="D88" s="12"/>
      <c r="E88" s="13"/>
      <c r="F88" s="12"/>
      <c r="G88" s="13"/>
      <c r="H88" s="12"/>
      <c r="I88" s="13"/>
      <c r="J88" s="12"/>
      <c r="K88" s="14"/>
      <c r="L88" s="13"/>
      <c r="M88" s="13"/>
      <c r="N88" s="12"/>
      <c r="O88" s="13"/>
      <c r="P88" s="13"/>
      <c r="Q88" s="12"/>
      <c r="R88" s="13"/>
      <c r="S88" s="13"/>
      <c r="T88" s="12"/>
      <c r="U88" s="13"/>
      <c r="V88" s="13"/>
      <c r="W88" s="12"/>
      <c r="X88" s="13"/>
      <c r="Y88" s="13"/>
      <c r="Z88" s="12"/>
      <c r="AA88" s="13"/>
      <c r="AB88" s="13"/>
      <c r="AC88" s="12"/>
      <c r="AD88" s="13"/>
      <c r="AE88" s="13"/>
      <c r="AF88" s="12"/>
      <c r="AG88" s="13"/>
      <c r="AH88" s="13"/>
      <c r="AI88" s="12"/>
      <c r="AJ88" s="13"/>
      <c r="AK88" s="13"/>
      <c r="AL88" s="12"/>
      <c r="AM88" s="13"/>
      <c r="AN88" s="13"/>
      <c r="AO88" s="12"/>
    </row>
    <row r="89" spans="2:41">
      <c r="B89" s="12"/>
      <c r="C89" s="12"/>
      <c r="D89" s="12"/>
      <c r="E89" s="13"/>
      <c r="F89" s="12"/>
      <c r="G89" s="13"/>
      <c r="H89" s="12"/>
      <c r="I89" s="13"/>
      <c r="J89" s="12"/>
      <c r="K89" s="14"/>
      <c r="L89" s="13"/>
      <c r="M89" s="13"/>
      <c r="N89" s="12"/>
      <c r="O89" s="13"/>
      <c r="P89" s="13"/>
      <c r="Q89" s="12"/>
      <c r="R89" s="13"/>
      <c r="S89" s="13"/>
      <c r="T89" s="12"/>
      <c r="U89" s="13"/>
      <c r="V89" s="13"/>
      <c r="W89" s="12"/>
      <c r="X89" s="13"/>
      <c r="Y89" s="13"/>
      <c r="Z89" s="12"/>
      <c r="AA89" s="13"/>
      <c r="AB89" s="13"/>
      <c r="AC89" s="12"/>
      <c r="AD89" s="13"/>
      <c r="AE89" s="13"/>
      <c r="AF89" s="12"/>
      <c r="AG89" s="13"/>
      <c r="AH89" s="13"/>
      <c r="AI89" s="12"/>
      <c r="AJ89" s="13"/>
      <c r="AK89" s="13"/>
      <c r="AL89" s="12"/>
      <c r="AM89" s="13"/>
      <c r="AN89" s="13"/>
      <c r="AO89" s="12"/>
    </row>
    <row r="90" spans="2:41">
      <c r="B90" s="12"/>
      <c r="C90" s="12"/>
      <c r="D90" s="12"/>
      <c r="E90" s="13"/>
      <c r="F90" s="12"/>
      <c r="G90" s="13"/>
      <c r="H90" s="12"/>
      <c r="I90" s="13"/>
      <c r="J90" s="12"/>
      <c r="K90" s="14"/>
      <c r="L90" s="13"/>
      <c r="M90" s="13"/>
      <c r="N90" s="12"/>
      <c r="O90" s="13"/>
      <c r="P90" s="13"/>
      <c r="Q90" s="12"/>
      <c r="R90" s="13"/>
      <c r="S90" s="13"/>
      <c r="T90" s="12"/>
      <c r="U90" s="13"/>
      <c r="V90" s="13"/>
      <c r="W90" s="12"/>
      <c r="X90" s="13"/>
      <c r="Y90" s="13"/>
      <c r="Z90" s="12"/>
      <c r="AA90" s="13"/>
      <c r="AB90" s="13"/>
      <c r="AC90" s="12"/>
      <c r="AD90" s="13"/>
      <c r="AE90" s="13"/>
      <c r="AF90" s="12"/>
      <c r="AG90" s="13"/>
      <c r="AH90" s="13"/>
      <c r="AI90" s="12"/>
      <c r="AJ90" s="13"/>
      <c r="AK90" s="13"/>
      <c r="AL90" s="12"/>
      <c r="AM90" s="13"/>
      <c r="AN90" s="13"/>
      <c r="AO90" s="12"/>
    </row>
    <row r="91" spans="2:41">
      <c r="B91" s="12"/>
      <c r="C91" s="12"/>
      <c r="D91" s="12"/>
      <c r="E91" s="13"/>
      <c r="F91" s="12"/>
      <c r="G91" s="13"/>
      <c r="H91" s="12"/>
      <c r="I91" s="13"/>
      <c r="J91" s="12"/>
      <c r="K91" s="14"/>
      <c r="L91" s="13"/>
      <c r="M91" s="13"/>
      <c r="N91" s="12"/>
      <c r="O91" s="13"/>
      <c r="P91" s="13"/>
      <c r="Q91" s="12"/>
      <c r="R91" s="13"/>
      <c r="S91" s="13"/>
      <c r="T91" s="12"/>
      <c r="U91" s="13"/>
      <c r="V91" s="13"/>
      <c r="W91" s="12"/>
      <c r="X91" s="13"/>
      <c r="Y91" s="13"/>
      <c r="Z91" s="12"/>
      <c r="AA91" s="13"/>
      <c r="AB91" s="13"/>
      <c r="AC91" s="12"/>
      <c r="AD91" s="13"/>
      <c r="AE91" s="13"/>
      <c r="AF91" s="12"/>
      <c r="AG91" s="13"/>
      <c r="AH91" s="13"/>
      <c r="AI91" s="12"/>
      <c r="AJ91" s="13"/>
      <c r="AK91" s="13"/>
      <c r="AL91" s="12"/>
      <c r="AM91" s="13"/>
      <c r="AN91" s="13"/>
      <c r="AO91" s="12"/>
    </row>
    <row r="92" spans="2:41">
      <c r="B92" s="12"/>
      <c r="C92" s="12"/>
      <c r="D92" s="12"/>
      <c r="E92" s="13"/>
      <c r="F92" s="12"/>
      <c r="G92" s="13"/>
      <c r="H92" s="12"/>
      <c r="I92" s="13"/>
      <c r="J92" s="12"/>
      <c r="K92" s="14"/>
      <c r="L92" s="13"/>
      <c r="M92" s="13"/>
      <c r="N92" s="12"/>
      <c r="O92" s="13"/>
      <c r="P92" s="13"/>
      <c r="Q92" s="12"/>
      <c r="R92" s="13"/>
      <c r="S92" s="13"/>
      <c r="T92" s="12"/>
      <c r="U92" s="13"/>
      <c r="V92" s="13"/>
      <c r="W92" s="12"/>
      <c r="X92" s="13"/>
      <c r="Y92" s="13"/>
      <c r="Z92" s="12"/>
      <c r="AA92" s="13"/>
      <c r="AB92" s="13"/>
      <c r="AC92" s="12"/>
      <c r="AD92" s="13"/>
      <c r="AE92" s="13"/>
      <c r="AF92" s="12"/>
      <c r="AG92" s="13"/>
      <c r="AH92" s="13"/>
      <c r="AI92" s="12"/>
      <c r="AJ92" s="13"/>
      <c r="AK92" s="13"/>
      <c r="AL92" s="12"/>
      <c r="AM92" s="13"/>
      <c r="AN92" s="13"/>
      <c r="AO92" s="12"/>
    </row>
  </sheetData>
  <autoFilter ref="B5:AO60"/>
  <mergeCells count="15">
    <mergeCell ref="D63:AC63"/>
    <mergeCell ref="B4:K4"/>
    <mergeCell ref="B60:K60"/>
    <mergeCell ref="L3:Z3"/>
    <mergeCell ref="AA3:AO3"/>
    <mergeCell ref="L4:N4"/>
    <mergeCell ref="O4:Q4"/>
    <mergeCell ref="R4:T4"/>
    <mergeCell ref="U4:W4"/>
    <mergeCell ref="X4:Z4"/>
    <mergeCell ref="AA4:AC4"/>
    <mergeCell ref="AD4:AF4"/>
    <mergeCell ref="AG4:AI4"/>
    <mergeCell ref="AJ4:AL4"/>
    <mergeCell ref="AM4:A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AQ24"/>
  <sheetViews>
    <sheetView topLeftCell="A6" workbookViewId="0">
      <selection activeCell="D20" sqref="D20:M20"/>
    </sheetView>
  </sheetViews>
  <sheetFormatPr baseColWidth="10" defaultColWidth="10.875" defaultRowHeight="15"/>
  <cols>
    <col min="1" max="3" width="10.875" style="25"/>
    <col min="4" max="4" width="11" style="25" bestFit="1" customWidth="1"/>
    <col min="5" max="5" width="17.125" style="25" bestFit="1" customWidth="1"/>
    <col min="6" max="6" width="11" style="25" bestFit="1" customWidth="1"/>
    <col min="7" max="7" width="10.875" style="25"/>
    <col min="8" max="8" width="11" style="25" bestFit="1" customWidth="1"/>
    <col min="9" max="9" width="10.875" style="25"/>
    <col min="10" max="10" width="11" style="25" bestFit="1" customWidth="1"/>
    <col min="11" max="11" width="10.875" style="25"/>
    <col min="12" max="12" width="11" style="25" bestFit="1" customWidth="1"/>
    <col min="13" max="13" width="10.875" style="25"/>
    <col min="14" max="28" width="11.125" style="25" bestFit="1" customWidth="1"/>
    <col min="29" max="29" width="15" style="25" bestFit="1" customWidth="1"/>
    <col min="30" max="30" width="15.125" style="25" bestFit="1" customWidth="1"/>
    <col min="31" max="31" width="11.125" style="25" bestFit="1" customWidth="1"/>
    <col min="32" max="33" width="14.125" style="25" bestFit="1" customWidth="1"/>
    <col min="34" max="34" width="11.125" style="25" bestFit="1" customWidth="1"/>
    <col min="35" max="35" width="15.125" style="25" bestFit="1" customWidth="1"/>
    <col min="36" max="36" width="15.25" style="25" bestFit="1" customWidth="1"/>
    <col min="37" max="37" width="11.125" style="25" bestFit="1" customWidth="1"/>
    <col min="38" max="38" width="14.375" style="25" bestFit="1" customWidth="1"/>
    <col min="39" max="39" width="12.875" style="25" bestFit="1" customWidth="1"/>
    <col min="40" max="40" width="11.125" style="25" bestFit="1" customWidth="1"/>
    <col min="41" max="42" width="15.125" style="25" bestFit="1" customWidth="1"/>
    <col min="43" max="43" width="11.125" style="25" bestFit="1" customWidth="1"/>
    <col min="44" max="16384" width="10.875" style="25"/>
  </cols>
  <sheetData>
    <row r="4" spans="4:43">
      <c r="D4" s="1"/>
      <c r="E4" s="1"/>
      <c r="F4" s="1"/>
      <c r="G4" s="1"/>
      <c r="H4" s="1"/>
      <c r="I4" s="1"/>
      <c r="J4" s="1"/>
      <c r="K4" s="1"/>
      <c r="L4" s="1"/>
      <c r="M4" s="2"/>
      <c r="N4" s="76" t="s">
        <v>0</v>
      </c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8"/>
      <c r="AC4" s="79" t="s">
        <v>1</v>
      </c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1"/>
    </row>
    <row r="5" spans="4:43">
      <c r="D5" s="82" t="s">
        <v>174</v>
      </c>
      <c r="E5" s="82"/>
      <c r="F5" s="82"/>
      <c r="G5" s="82"/>
      <c r="H5" s="82"/>
      <c r="I5" s="82"/>
      <c r="J5" s="82"/>
      <c r="K5" s="82"/>
      <c r="L5" s="82"/>
      <c r="M5" s="82"/>
      <c r="N5" s="76">
        <v>2021</v>
      </c>
      <c r="O5" s="77"/>
      <c r="P5" s="77"/>
      <c r="Q5" s="80">
        <v>2022</v>
      </c>
      <c r="R5" s="80"/>
      <c r="S5" s="80"/>
      <c r="T5" s="77">
        <v>2023</v>
      </c>
      <c r="U5" s="77"/>
      <c r="V5" s="77"/>
      <c r="W5" s="80">
        <v>2024</v>
      </c>
      <c r="X5" s="80"/>
      <c r="Y5" s="80"/>
      <c r="Z5" s="77" t="s">
        <v>2</v>
      </c>
      <c r="AA5" s="77"/>
      <c r="AB5" s="78"/>
      <c r="AC5" s="79">
        <v>2021</v>
      </c>
      <c r="AD5" s="80"/>
      <c r="AE5" s="80"/>
      <c r="AF5" s="77">
        <v>2022</v>
      </c>
      <c r="AG5" s="77"/>
      <c r="AH5" s="77"/>
      <c r="AI5" s="80">
        <v>2023</v>
      </c>
      <c r="AJ5" s="80"/>
      <c r="AK5" s="80"/>
      <c r="AL5" s="77">
        <v>2024</v>
      </c>
      <c r="AM5" s="77"/>
      <c r="AN5" s="77"/>
      <c r="AO5" s="80" t="s">
        <v>2</v>
      </c>
      <c r="AP5" s="80"/>
      <c r="AQ5" s="81"/>
    </row>
    <row r="6" spans="4:43" ht="60"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4" t="s">
        <v>12</v>
      </c>
      <c r="N6" s="5" t="s">
        <v>13</v>
      </c>
      <c r="O6" s="5" t="s">
        <v>14</v>
      </c>
      <c r="P6" s="5" t="s">
        <v>15</v>
      </c>
      <c r="Q6" s="3" t="s">
        <v>16</v>
      </c>
      <c r="R6" s="3" t="s">
        <v>17</v>
      </c>
      <c r="S6" s="3" t="s">
        <v>18</v>
      </c>
      <c r="T6" s="5" t="s">
        <v>19</v>
      </c>
      <c r="U6" s="5" t="s">
        <v>20</v>
      </c>
      <c r="V6" s="5" t="s">
        <v>21</v>
      </c>
      <c r="W6" s="3" t="s">
        <v>22</v>
      </c>
      <c r="X6" s="3" t="s">
        <v>23</v>
      </c>
      <c r="Y6" s="3" t="s">
        <v>24</v>
      </c>
      <c r="Z6" s="5" t="s">
        <v>25</v>
      </c>
      <c r="AA6" s="5" t="s">
        <v>26</v>
      </c>
      <c r="AB6" s="5" t="s">
        <v>27</v>
      </c>
      <c r="AC6" s="3" t="s">
        <v>28</v>
      </c>
      <c r="AD6" s="3" t="s">
        <v>29</v>
      </c>
      <c r="AE6" s="3" t="s">
        <v>30</v>
      </c>
      <c r="AF6" s="5" t="s">
        <v>31</v>
      </c>
      <c r="AG6" s="5" t="s">
        <v>32</v>
      </c>
      <c r="AH6" s="5" t="s">
        <v>33</v>
      </c>
      <c r="AI6" s="3" t="s">
        <v>34</v>
      </c>
      <c r="AJ6" s="3" t="s">
        <v>35</v>
      </c>
      <c r="AK6" s="3" t="s">
        <v>36</v>
      </c>
      <c r="AL6" s="5" t="s">
        <v>37</v>
      </c>
      <c r="AM6" s="5" t="s">
        <v>38</v>
      </c>
      <c r="AN6" s="5" t="s">
        <v>39</v>
      </c>
      <c r="AO6" s="3" t="s">
        <v>40</v>
      </c>
      <c r="AP6" s="3" t="s">
        <v>41</v>
      </c>
      <c r="AQ6" s="3" t="s">
        <v>42</v>
      </c>
    </row>
    <row r="7" spans="4:43">
      <c r="D7" s="6">
        <v>1</v>
      </c>
      <c r="E7" s="6" t="s">
        <v>43</v>
      </c>
      <c r="F7" s="6">
        <v>1</v>
      </c>
      <c r="G7" s="7" t="s">
        <v>44</v>
      </c>
      <c r="H7" s="6">
        <v>1</v>
      </c>
      <c r="I7" s="7" t="s">
        <v>146</v>
      </c>
      <c r="J7" s="6">
        <v>1960</v>
      </c>
      <c r="K7" s="7" t="s">
        <v>147</v>
      </c>
      <c r="L7" s="6">
        <v>3</v>
      </c>
      <c r="M7" s="8" t="s">
        <v>148</v>
      </c>
      <c r="N7" s="9">
        <v>176</v>
      </c>
      <c r="O7" s="9">
        <v>176</v>
      </c>
      <c r="P7" s="10">
        <v>1</v>
      </c>
      <c r="Q7" s="9">
        <v>1</v>
      </c>
      <c r="R7" s="9">
        <v>1</v>
      </c>
      <c r="S7" s="10">
        <v>1</v>
      </c>
      <c r="T7" s="9">
        <v>187</v>
      </c>
      <c r="U7" s="9">
        <v>187</v>
      </c>
      <c r="V7" s="10">
        <v>1</v>
      </c>
      <c r="W7" s="9">
        <v>187</v>
      </c>
      <c r="X7" s="9">
        <v>0</v>
      </c>
      <c r="Y7" s="10">
        <v>0</v>
      </c>
      <c r="Z7" s="9">
        <v>551</v>
      </c>
      <c r="AA7" s="9">
        <v>364</v>
      </c>
      <c r="AB7" s="10">
        <v>0.66061705989110708</v>
      </c>
      <c r="AC7" s="11">
        <v>697405776</v>
      </c>
      <c r="AD7" s="11">
        <v>697405776</v>
      </c>
      <c r="AE7" s="10">
        <v>1</v>
      </c>
      <c r="AF7" s="11">
        <v>79303648</v>
      </c>
      <c r="AG7" s="11">
        <v>79303648</v>
      </c>
      <c r="AH7" s="10">
        <v>1</v>
      </c>
      <c r="AI7" s="11">
        <v>865974000</v>
      </c>
      <c r="AJ7" s="11">
        <v>865974000</v>
      </c>
      <c r="AK7" s="10">
        <v>1</v>
      </c>
      <c r="AL7" s="11">
        <v>883500000</v>
      </c>
      <c r="AM7" s="11">
        <v>46750000</v>
      </c>
      <c r="AN7" s="10">
        <v>5.2914544425580079E-2</v>
      </c>
      <c r="AO7" s="11">
        <v>2526183424</v>
      </c>
      <c r="AP7" s="11">
        <v>1689433424</v>
      </c>
      <c r="AQ7" s="10">
        <v>0.66876910360092678</v>
      </c>
    </row>
    <row r="8" spans="4:43">
      <c r="D8" s="6">
        <v>4</v>
      </c>
      <c r="E8" s="6" t="s">
        <v>59</v>
      </c>
      <c r="F8" s="6">
        <v>1</v>
      </c>
      <c r="G8" s="7" t="s">
        <v>44</v>
      </c>
      <c r="H8" s="6">
        <v>1</v>
      </c>
      <c r="I8" s="7" t="s">
        <v>146</v>
      </c>
      <c r="J8" s="6">
        <v>1852</v>
      </c>
      <c r="K8" s="7" t="s">
        <v>149</v>
      </c>
      <c r="L8" s="6">
        <v>4</v>
      </c>
      <c r="M8" s="8" t="s">
        <v>150</v>
      </c>
      <c r="N8" s="9">
        <v>552</v>
      </c>
      <c r="O8" s="9">
        <v>613</v>
      </c>
      <c r="P8" s="10">
        <v>1.1105072463768115</v>
      </c>
      <c r="Q8" s="9">
        <v>62</v>
      </c>
      <c r="R8" s="9">
        <v>62</v>
      </c>
      <c r="S8" s="10">
        <v>1</v>
      </c>
      <c r="T8" s="9">
        <v>367</v>
      </c>
      <c r="U8" s="9">
        <v>369</v>
      </c>
      <c r="V8" s="10">
        <v>1.005449591280654</v>
      </c>
      <c r="W8" s="9">
        <v>367</v>
      </c>
      <c r="X8" s="9">
        <v>0</v>
      </c>
      <c r="Y8" s="10">
        <v>0</v>
      </c>
      <c r="Z8" s="9">
        <v>1348</v>
      </c>
      <c r="AA8" s="9">
        <v>1044</v>
      </c>
      <c r="AB8" s="10">
        <v>0.77448071216617209</v>
      </c>
      <c r="AC8" s="11">
        <v>2004562113</v>
      </c>
      <c r="AD8" s="11">
        <v>1984776220</v>
      </c>
      <c r="AE8" s="10">
        <v>0.9901295685119037</v>
      </c>
      <c r="AF8" s="11">
        <v>141488110</v>
      </c>
      <c r="AG8" s="11">
        <v>141488110</v>
      </c>
      <c r="AH8" s="10">
        <v>1</v>
      </c>
      <c r="AI8" s="11">
        <v>1558000000</v>
      </c>
      <c r="AJ8" s="11">
        <v>1524734535</v>
      </c>
      <c r="AK8" s="10">
        <v>0.97864861039794604</v>
      </c>
      <c r="AL8" s="11">
        <v>0</v>
      </c>
      <c r="AM8" s="11">
        <v>0</v>
      </c>
      <c r="AN8" s="10">
        <v>0</v>
      </c>
      <c r="AO8" s="11">
        <v>3704050223</v>
      </c>
      <c r="AP8" s="11">
        <v>3650998865</v>
      </c>
      <c r="AQ8" s="10">
        <v>0.98567747335860034</v>
      </c>
    </row>
    <row r="9" spans="4:43">
      <c r="D9" s="6">
        <v>5</v>
      </c>
      <c r="E9" s="6" t="s">
        <v>63</v>
      </c>
      <c r="F9" s="6">
        <v>1</v>
      </c>
      <c r="G9" s="7" t="s">
        <v>44</v>
      </c>
      <c r="H9" s="6">
        <v>1</v>
      </c>
      <c r="I9" s="7" t="s">
        <v>146</v>
      </c>
      <c r="J9" s="6">
        <v>1707</v>
      </c>
      <c r="K9" s="7" t="s">
        <v>151</v>
      </c>
      <c r="L9" s="6">
        <v>3</v>
      </c>
      <c r="M9" s="8" t="s">
        <v>152</v>
      </c>
      <c r="N9" s="9">
        <v>597</v>
      </c>
      <c r="O9" s="9">
        <v>597</v>
      </c>
      <c r="P9" s="10">
        <v>1</v>
      </c>
      <c r="Q9" s="9">
        <v>1</v>
      </c>
      <c r="R9" s="9">
        <v>1</v>
      </c>
      <c r="S9" s="10">
        <v>1</v>
      </c>
      <c r="T9" s="9">
        <v>460</v>
      </c>
      <c r="U9" s="9">
        <v>460</v>
      </c>
      <c r="V9" s="10">
        <v>1</v>
      </c>
      <c r="W9" s="9">
        <v>537</v>
      </c>
      <c r="X9" s="9">
        <v>0</v>
      </c>
      <c r="Y9" s="10">
        <v>0</v>
      </c>
      <c r="Z9" s="9">
        <v>1595</v>
      </c>
      <c r="AA9" s="9">
        <v>1058</v>
      </c>
      <c r="AB9" s="10">
        <v>0.66332288401253914</v>
      </c>
      <c r="AC9" s="11">
        <v>2169936880</v>
      </c>
      <c r="AD9" s="11">
        <v>2097485416</v>
      </c>
      <c r="AE9" s="10">
        <v>0.96661125737445419</v>
      </c>
      <c r="AF9" s="11">
        <v>35719055</v>
      </c>
      <c r="AG9" s="11">
        <v>35719055</v>
      </c>
      <c r="AH9" s="10">
        <v>1</v>
      </c>
      <c r="AI9" s="11">
        <v>2014715000</v>
      </c>
      <c r="AJ9" s="11">
        <v>2014690000</v>
      </c>
      <c r="AK9" s="10">
        <v>0.99998759129703207</v>
      </c>
      <c r="AL9" s="11">
        <v>2226000000</v>
      </c>
      <c r="AM9" s="11">
        <v>80250000</v>
      </c>
      <c r="AN9" s="10">
        <v>3.6051212938005388E-2</v>
      </c>
      <c r="AO9" s="11">
        <v>6446370935</v>
      </c>
      <c r="AP9" s="11">
        <v>4228144471</v>
      </c>
      <c r="AQ9" s="10">
        <v>0.65589531127407885</v>
      </c>
    </row>
    <row r="10" spans="4:43">
      <c r="D10" s="6">
        <v>6</v>
      </c>
      <c r="E10" s="6" t="s">
        <v>67</v>
      </c>
      <c r="F10" s="6">
        <v>1</v>
      </c>
      <c r="G10" s="7" t="s">
        <v>44</v>
      </c>
      <c r="H10" s="6">
        <v>1</v>
      </c>
      <c r="I10" s="7" t="s">
        <v>146</v>
      </c>
      <c r="J10" s="6">
        <v>1874</v>
      </c>
      <c r="K10" s="7" t="s">
        <v>153</v>
      </c>
      <c r="L10" s="6">
        <v>3</v>
      </c>
      <c r="M10" s="8" t="s">
        <v>154</v>
      </c>
      <c r="N10" s="9">
        <v>0</v>
      </c>
      <c r="O10" s="9">
        <v>0</v>
      </c>
      <c r="P10" s="10">
        <v>0</v>
      </c>
      <c r="Q10" s="9">
        <v>0</v>
      </c>
      <c r="R10" s="9">
        <v>0</v>
      </c>
      <c r="S10" s="10">
        <v>0</v>
      </c>
      <c r="T10" s="9">
        <v>258</v>
      </c>
      <c r="U10" s="9">
        <v>258</v>
      </c>
      <c r="V10" s="10">
        <v>1</v>
      </c>
      <c r="W10" s="9">
        <v>142</v>
      </c>
      <c r="X10" s="9">
        <v>0</v>
      </c>
      <c r="Y10" s="10">
        <v>0</v>
      </c>
      <c r="Z10" s="9">
        <v>400</v>
      </c>
      <c r="AA10" s="9">
        <v>258</v>
      </c>
      <c r="AB10" s="10">
        <v>0.64500000000000002</v>
      </c>
      <c r="AC10" s="11">
        <v>0</v>
      </c>
      <c r="AD10" s="11">
        <v>0</v>
      </c>
      <c r="AE10" s="10">
        <v>0</v>
      </c>
      <c r="AF10" s="11">
        <v>0</v>
      </c>
      <c r="AG10" s="11">
        <v>0</v>
      </c>
      <c r="AH10" s="10">
        <v>0</v>
      </c>
      <c r="AI10" s="11">
        <v>1019800000</v>
      </c>
      <c r="AJ10" s="11">
        <v>1019800000</v>
      </c>
      <c r="AK10" s="10">
        <v>1</v>
      </c>
      <c r="AL10" s="11">
        <v>20766668</v>
      </c>
      <c r="AM10" s="11">
        <v>20700000</v>
      </c>
      <c r="AN10" s="10">
        <v>0.99678966312746942</v>
      </c>
      <c r="AO10" s="11">
        <v>1040566668</v>
      </c>
      <c r="AP10" s="11">
        <v>1040500000</v>
      </c>
      <c r="AQ10" s="10">
        <v>0.99993593106328482</v>
      </c>
    </row>
    <row r="11" spans="4:43">
      <c r="D11" s="6">
        <v>7</v>
      </c>
      <c r="E11" s="6" t="s">
        <v>71</v>
      </c>
      <c r="F11" s="6">
        <v>1</v>
      </c>
      <c r="G11" s="7" t="s">
        <v>44</v>
      </c>
      <c r="H11" s="6">
        <v>1</v>
      </c>
      <c r="I11" s="7" t="s">
        <v>146</v>
      </c>
      <c r="J11" s="6">
        <v>1745</v>
      </c>
      <c r="K11" s="7" t="s">
        <v>155</v>
      </c>
      <c r="L11" s="6">
        <v>3</v>
      </c>
      <c r="M11" s="8" t="s">
        <v>156</v>
      </c>
      <c r="N11" s="9">
        <v>835</v>
      </c>
      <c r="O11" s="9">
        <v>835</v>
      </c>
      <c r="P11" s="10">
        <v>1</v>
      </c>
      <c r="Q11" s="9">
        <v>835</v>
      </c>
      <c r="R11" s="9">
        <v>835</v>
      </c>
      <c r="S11" s="10">
        <v>1</v>
      </c>
      <c r="T11" s="9">
        <v>835</v>
      </c>
      <c r="U11" s="9">
        <v>481</v>
      </c>
      <c r="V11" s="10">
        <v>0.57604790419161678</v>
      </c>
      <c r="W11" s="9">
        <v>0</v>
      </c>
      <c r="X11" s="9">
        <v>0</v>
      </c>
      <c r="Y11" s="10">
        <v>0</v>
      </c>
      <c r="Z11" s="9" t="s">
        <v>77</v>
      </c>
      <c r="AA11" s="9" t="s">
        <v>77</v>
      </c>
      <c r="AB11" s="10">
        <v>0</v>
      </c>
      <c r="AC11" s="11">
        <v>2965763445</v>
      </c>
      <c r="AD11" s="11">
        <v>2963504204</v>
      </c>
      <c r="AE11" s="10">
        <v>0.9992382261627073</v>
      </c>
      <c r="AF11" s="11">
        <v>138867610</v>
      </c>
      <c r="AG11" s="11">
        <v>138521767</v>
      </c>
      <c r="AH11" s="10">
        <v>0.99750954884295917</v>
      </c>
      <c r="AI11" s="11">
        <v>1759138131</v>
      </c>
      <c r="AJ11" s="11">
        <v>1759138131</v>
      </c>
      <c r="AK11" s="10">
        <v>1</v>
      </c>
      <c r="AL11" s="11">
        <v>0</v>
      </c>
      <c r="AM11" s="11">
        <v>0</v>
      </c>
      <c r="AN11" s="10">
        <v>0</v>
      </c>
      <c r="AO11" s="11">
        <v>4863769186</v>
      </c>
      <c r="AP11" s="11">
        <v>4861164102</v>
      </c>
      <c r="AQ11" s="10">
        <v>0.9994643898794584</v>
      </c>
    </row>
    <row r="12" spans="4:43">
      <c r="D12" s="6">
        <v>8</v>
      </c>
      <c r="E12" s="6" t="s">
        <v>78</v>
      </c>
      <c r="F12" s="6">
        <v>1</v>
      </c>
      <c r="G12" s="7" t="s">
        <v>44</v>
      </c>
      <c r="H12" s="6">
        <v>1</v>
      </c>
      <c r="I12" s="7" t="s">
        <v>146</v>
      </c>
      <c r="J12" s="6">
        <v>2107</v>
      </c>
      <c r="K12" s="7" t="s">
        <v>157</v>
      </c>
      <c r="L12" s="6">
        <v>3</v>
      </c>
      <c r="M12" s="8" t="s">
        <v>158</v>
      </c>
      <c r="N12" s="9">
        <v>777</v>
      </c>
      <c r="O12" s="9">
        <v>777</v>
      </c>
      <c r="P12" s="10">
        <v>1</v>
      </c>
      <c r="Q12" s="9">
        <v>1</v>
      </c>
      <c r="R12" s="9">
        <v>1</v>
      </c>
      <c r="S12" s="10">
        <v>1</v>
      </c>
      <c r="T12" s="9">
        <v>594</v>
      </c>
      <c r="U12" s="9">
        <v>594</v>
      </c>
      <c r="V12" s="10">
        <v>1</v>
      </c>
      <c r="W12" s="9">
        <v>500</v>
      </c>
      <c r="X12" s="9">
        <v>0</v>
      </c>
      <c r="Y12" s="10">
        <v>0</v>
      </c>
      <c r="Z12" s="9">
        <v>1872</v>
      </c>
      <c r="AA12" s="9">
        <v>1372</v>
      </c>
      <c r="AB12" s="10">
        <v>0.73290598290598286</v>
      </c>
      <c r="AC12" s="11">
        <v>2821653419</v>
      </c>
      <c r="AD12" s="11">
        <v>2821653419</v>
      </c>
      <c r="AE12" s="10">
        <v>1</v>
      </c>
      <c r="AF12" s="11">
        <v>112089513</v>
      </c>
      <c r="AG12" s="11">
        <v>69149513</v>
      </c>
      <c r="AH12" s="10">
        <v>0.61691331462917498</v>
      </c>
      <c r="AI12" s="11">
        <v>2402963539</v>
      </c>
      <c r="AJ12" s="11">
        <v>2402963539</v>
      </c>
      <c r="AK12" s="10">
        <v>1</v>
      </c>
      <c r="AL12" s="11">
        <v>2489150000</v>
      </c>
      <c r="AM12" s="11">
        <v>119788000</v>
      </c>
      <c r="AN12" s="10">
        <v>4.812405841351465E-2</v>
      </c>
      <c r="AO12" s="11">
        <v>7825856471</v>
      </c>
      <c r="AP12" s="11">
        <v>5413554471</v>
      </c>
      <c r="AQ12" s="10">
        <v>0.69175233293133065</v>
      </c>
    </row>
    <row r="13" spans="4:43">
      <c r="D13" s="6">
        <v>9</v>
      </c>
      <c r="E13" s="6" t="s">
        <v>83</v>
      </c>
      <c r="F13" s="6">
        <v>1</v>
      </c>
      <c r="G13" s="7" t="s">
        <v>44</v>
      </c>
      <c r="H13" s="6">
        <v>1</v>
      </c>
      <c r="I13" s="7" t="s">
        <v>146</v>
      </c>
      <c r="J13" s="6">
        <v>1752</v>
      </c>
      <c r="K13" s="7" t="s">
        <v>159</v>
      </c>
      <c r="L13" s="6">
        <v>3</v>
      </c>
      <c r="M13" s="8" t="s">
        <v>160</v>
      </c>
      <c r="N13" s="9">
        <v>0</v>
      </c>
      <c r="O13" s="9">
        <v>0</v>
      </c>
      <c r="P13" s="10">
        <v>0</v>
      </c>
      <c r="Q13" s="9">
        <v>0</v>
      </c>
      <c r="R13" s="9">
        <v>0</v>
      </c>
      <c r="S13" s="10">
        <v>0</v>
      </c>
      <c r="T13" s="9">
        <v>594</v>
      </c>
      <c r="U13" s="9">
        <v>594</v>
      </c>
      <c r="V13" s="10">
        <v>1</v>
      </c>
      <c r="W13" s="9">
        <v>594</v>
      </c>
      <c r="X13" s="9">
        <v>0</v>
      </c>
      <c r="Y13" s="10">
        <v>0</v>
      </c>
      <c r="Z13" s="9">
        <v>1188</v>
      </c>
      <c r="AA13" s="9">
        <v>594</v>
      </c>
      <c r="AB13" s="10">
        <v>0.5</v>
      </c>
      <c r="AC13" s="11">
        <v>0</v>
      </c>
      <c r="AD13" s="11">
        <v>0</v>
      </c>
      <c r="AE13" s="10">
        <v>0</v>
      </c>
      <c r="AF13" s="11">
        <v>0</v>
      </c>
      <c r="AG13" s="11">
        <v>0</v>
      </c>
      <c r="AH13" s="10">
        <v>0</v>
      </c>
      <c r="AI13" s="11">
        <v>2324625667</v>
      </c>
      <c r="AJ13" s="11">
        <v>2320774000</v>
      </c>
      <c r="AK13" s="10">
        <v>0.99834310226602174</v>
      </c>
      <c r="AL13" s="11">
        <v>92500000</v>
      </c>
      <c r="AM13" s="11">
        <v>92500000</v>
      </c>
      <c r="AN13" s="10">
        <v>1</v>
      </c>
      <c r="AO13" s="11">
        <v>2417125667</v>
      </c>
      <c r="AP13" s="11">
        <v>2413274000</v>
      </c>
      <c r="AQ13" s="10">
        <v>0.99840650941215625</v>
      </c>
    </row>
    <row r="14" spans="4:43">
      <c r="D14" s="6">
        <v>10</v>
      </c>
      <c r="E14" s="6" t="s">
        <v>89</v>
      </c>
      <c r="F14" s="6">
        <v>1</v>
      </c>
      <c r="G14" s="7" t="s">
        <v>44</v>
      </c>
      <c r="H14" s="6">
        <v>1</v>
      </c>
      <c r="I14" s="7" t="s">
        <v>146</v>
      </c>
      <c r="J14" s="6">
        <v>1584</v>
      </c>
      <c r="K14" s="7" t="s">
        <v>161</v>
      </c>
      <c r="L14" s="6">
        <v>3</v>
      </c>
      <c r="M14" s="8" t="s">
        <v>162</v>
      </c>
      <c r="N14" s="9">
        <v>0</v>
      </c>
      <c r="O14" s="9">
        <v>0</v>
      </c>
      <c r="P14" s="10">
        <v>0</v>
      </c>
      <c r="Q14" s="9">
        <v>0</v>
      </c>
      <c r="R14" s="9">
        <v>0</v>
      </c>
      <c r="S14" s="10">
        <v>0</v>
      </c>
      <c r="T14" s="9">
        <v>822</v>
      </c>
      <c r="U14" s="9">
        <v>822</v>
      </c>
      <c r="V14" s="10">
        <v>1</v>
      </c>
      <c r="W14" s="9">
        <v>0</v>
      </c>
      <c r="X14" s="9">
        <v>0</v>
      </c>
      <c r="Y14" s="10">
        <v>0</v>
      </c>
      <c r="Z14" s="9">
        <v>1644</v>
      </c>
      <c r="AA14" s="9">
        <v>822</v>
      </c>
      <c r="AB14" s="10">
        <v>0.5</v>
      </c>
      <c r="AC14" s="11">
        <v>0</v>
      </c>
      <c r="AD14" s="11">
        <v>0</v>
      </c>
      <c r="AE14" s="10">
        <v>0</v>
      </c>
      <c r="AF14" s="11">
        <v>0</v>
      </c>
      <c r="AG14" s="11">
        <v>0</v>
      </c>
      <c r="AH14" s="10">
        <v>0</v>
      </c>
      <c r="AI14" s="11">
        <v>3210800000</v>
      </c>
      <c r="AJ14" s="11">
        <v>3210800000</v>
      </c>
      <c r="AK14" s="10">
        <v>1</v>
      </c>
      <c r="AL14" s="11">
        <v>27084000</v>
      </c>
      <c r="AM14" s="11">
        <v>27084000</v>
      </c>
      <c r="AN14" s="10">
        <v>1</v>
      </c>
      <c r="AO14" s="11">
        <v>3237884000</v>
      </c>
      <c r="AP14" s="11">
        <v>3237884000</v>
      </c>
      <c r="AQ14" s="10">
        <v>1</v>
      </c>
    </row>
    <row r="15" spans="4:43">
      <c r="D15" s="6">
        <v>11</v>
      </c>
      <c r="E15" s="6" t="s">
        <v>95</v>
      </c>
      <c r="F15" s="6">
        <v>1</v>
      </c>
      <c r="G15" s="7" t="s">
        <v>44</v>
      </c>
      <c r="H15" s="6">
        <v>1</v>
      </c>
      <c r="I15" s="7" t="s">
        <v>146</v>
      </c>
      <c r="J15" s="6">
        <v>1953</v>
      </c>
      <c r="K15" s="7" t="s">
        <v>163</v>
      </c>
      <c r="L15" s="6">
        <v>3</v>
      </c>
      <c r="M15" s="8" t="s">
        <v>164</v>
      </c>
      <c r="N15" s="9">
        <v>606</v>
      </c>
      <c r="O15" s="9">
        <v>606</v>
      </c>
      <c r="P15" s="10">
        <v>1</v>
      </c>
      <c r="Q15" s="9">
        <v>1</v>
      </c>
      <c r="R15" s="9">
        <v>0</v>
      </c>
      <c r="S15" s="10">
        <v>0</v>
      </c>
      <c r="T15" s="9">
        <v>709</v>
      </c>
      <c r="U15" s="9">
        <v>709</v>
      </c>
      <c r="V15" s="10">
        <v>1</v>
      </c>
      <c r="W15" s="9">
        <v>1</v>
      </c>
      <c r="X15" s="9">
        <v>1</v>
      </c>
      <c r="Y15" s="10">
        <v>1</v>
      </c>
      <c r="Z15" s="9">
        <v>1317</v>
      </c>
      <c r="AA15" s="9">
        <v>1316</v>
      </c>
      <c r="AB15" s="10">
        <v>0.99924069855732722</v>
      </c>
      <c r="AC15" s="11">
        <v>2316364115</v>
      </c>
      <c r="AD15" s="11">
        <v>2316364115</v>
      </c>
      <c r="AE15" s="10">
        <v>1</v>
      </c>
      <c r="AF15" s="11">
        <v>295790000</v>
      </c>
      <c r="AG15" s="11">
        <v>295790000</v>
      </c>
      <c r="AH15" s="10">
        <v>1</v>
      </c>
      <c r="AI15" s="11">
        <v>2968182828</v>
      </c>
      <c r="AJ15" s="11">
        <v>2968182828</v>
      </c>
      <c r="AK15" s="10">
        <v>1</v>
      </c>
      <c r="AL15" s="11">
        <v>90383700</v>
      </c>
      <c r="AM15" s="11">
        <v>90383700</v>
      </c>
      <c r="AN15" s="10">
        <v>1</v>
      </c>
      <c r="AO15" s="11">
        <v>5670720643</v>
      </c>
      <c r="AP15" s="11">
        <v>5670720643</v>
      </c>
      <c r="AQ15" s="10">
        <v>1</v>
      </c>
    </row>
    <row r="16" spans="4:43">
      <c r="D16" s="6">
        <v>14</v>
      </c>
      <c r="E16" s="6" t="s">
        <v>112</v>
      </c>
      <c r="F16" s="6">
        <v>1</v>
      </c>
      <c r="G16" s="7" t="s">
        <v>44</v>
      </c>
      <c r="H16" s="6">
        <v>1</v>
      </c>
      <c r="I16" s="7" t="s">
        <v>146</v>
      </c>
      <c r="J16" s="6">
        <v>2068</v>
      </c>
      <c r="K16" s="7" t="s">
        <v>165</v>
      </c>
      <c r="L16" s="6">
        <v>3</v>
      </c>
      <c r="M16" s="8" t="s">
        <v>166</v>
      </c>
      <c r="N16" s="9">
        <v>0</v>
      </c>
      <c r="O16" s="9">
        <v>0</v>
      </c>
      <c r="P16" s="10">
        <v>0</v>
      </c>
      <c r="Q16" s="9">
        <v>0</v>
      </c>
      <c r="R16" s="9">
        <v>0</v>
      </c>
      <c r="S16" s="10">
        <v>0</v>
      </c>
      <c r="T16" s="9">
        <v>187</v>
      </c>
      <c r="U16" s="9">
        <v>187</v>
      </c>
      <c r="V16" s="10">
        <v>1</v>
      </c>
      <c r="W16" s="9">
        <v>1</v>
      </c>
      <c r="X16" s="9">
        <v>0</v>
      </c>
      <c r="Y16" s="10">
        <v>0</v>
      </c>
      <c r="Z16" s="9">
        <v>188</v>
      </c>
      <c r="AA16" s="9">
        <v>187</v>
      </c>
      <c r="AB16" s="10">
        <v>0.99468085106382975</v>
      </c>
      <c r="AC16" s="11">
        <v>0</v>
      </c>
      <c r="AD16" s="11">
        <v>0</v>
      </c>
      <c r="AE16" s="10">
        <v>0</v>
      </c>
      <c r="AF16" s="11">
        <v>0</v>
      </c>
      <c r="AG16" s="11">
        <v>0</v>
      </c>
      <c r="AH16" s="10">
        <v>0</v>
      </c>
      <c r="AI16" s="11">
        <v>689741134</v>
      </c>
      <c r="AJ16" s="11">
        <v>688203333</v>
      </c>
      <c r="AK16" s="10">
        <v>0.99777046644864886</v>
      </c>
      <c r="AL16" s="11">
        <v>73500000</v>
      </c>
      <c r="AM16" s="11">
        <v>70000000</v>
      </c>
      <c r="AN16" s="10">
        <v>0.95238095238095233</v>
      </c>
      <c r="AO16" s="11">
        <v>763241134</v>
      </c>
      <c r="AP16" s="11">
        <v>758203333</v>
      </c>
      <c r="AQ16" s="10">
        <v>0.99339946345187413</v>
      </c>
    </row>
    <row r="17" spans="4:43">
      <c r="D17" s="6">
        <v>16</v>
      </c>
      <c r="E17" s="6" t="s">
        <v>121</v>
      </c>
      <c r="F17" s="6">
        <v>1</v>
      </c>
      <c r="G17" s="7" t="s">
        <v>44</v>
      </c>
      <c r="H17" s="6">
        <v>1</v>
      </c>
      <c r="I17" s="7" t="s">
        <v>146</v>
      </c>
      <c r="J17" s="6">
        <v>1881</v>
      </c>
      <c r="K17" s="7" t="s">
        <v>167</v>
      </c>
      <c r="L17" s="6">
        <v>3</v>
      </c>
      <c r="M17" s="8" t="s">
        <v>168</v>
      </c>
      <c r="N17" s="9">
        <v>0</v>
      </c>
      <c r="O17" s="9">
        <v>0</v>
      </c>
      <c r="P17" s="10">
        <v>0</v>
      </c>
      <c r="Q17" s="9">
        <v>0</v>
      </c>
      <c r="R17" s="9">
        <v>0</v>
      </c>
      <c r="S17" s="10">
        <v>0</v>
      </c>
      <c r="T17" s="9">
        <v>291</v>
      </c>
      <c r="U17" s="9">
        <v>291</v>
      </c>
      <c r="V17" s="10">
        <v>1</v>
      </c>
      <c r="W17" s="9">
        <v>291</v>
      </c>
      <c r="X17" s="9">
        <v>0</v>
      </c>
      <c r="Y17" s="10">
        <v>0</v>
      </c>
      <c r="Z17" s="9">
        <v>582</v>
      </c>
      <c r="AA17" s="9">
        <v>291</v>
      </c>
      <c r="AB17" s="10">
        <v>0.5</v>
      </c>
      <c r="AC17" s="11">
        <v>0</v>
      </c>
      <c r="AD17" s="11">
        <v>0</v>
      </c>
      <c r="AE17" s="10">
        <v>0</v>
      </c>
      <c r="AF17" s="11">
        <v>0</v>
      </c>
      <c r="AG17" s="11">
        <v>0</v>
      </c>
      <c r="AH17" s="10">
        <v>0</v>
      </c>
      <c r="AI17" s="11">
        <v>1210890667</v>
      </c>
      <c r="AJ17" s="11">
        <v>1210890667</v>
      </c>
      <c r="AK17" s="10">
        <v>1</v>
      </c>
      <c r="AL17" s="11">
        <v>90000000</v>
      </c>
      <c r="AM17" s="11">
        <v>90000000</v>
      </c>
      <c r="AN17" s="10">
        <v>1</v>
      </c>
      <c r="AO17" s="11">
        <v>1300890667</v>
      </c>
      <c r="AP17" s="11">
        <v>1300890667</v>
      </c>
      <c r="AQ17" s="10">
        <v>1</v>
      </c>
    </row>
    <row r="18" spans="4:43">
      <c r="D18" s="6">
        <v>18</v>
      </c>
      <c r="E18" s="6" t="s">
        <v>131</v>
      </c>
      <c r="F18" s="6">
        <v>1</v>
      </c>
      <c r="G18" s="7" t="s">
        <v>44</v>
      </c>
      <c r="H18" s="6">
        <v>1</v>
      </c>
      <c r="I18" s="7" t="s">
        <v>146</v>
      </c>
      <c r="J18" s="6">
        <v>2213</v>
      </c>
      <c r="K18" s="7" t="s">
        <v>169</v>
      </c>
      <c r="L18" s="6">
        <v>2</v>
      </c>
      <c r="M18" s="8" t="s">
        <v>170</v>
      </c>
      <c r="N18" s="9">
        <v>515</v>
      </c>
      <c r="O18" s="9">
        <v>515</v>
      </c>
      <c r="P18" s="10">
        <v>1</v>
      </c>
      <c r="Q18" s="9">
        <v>1</v>
      </c>
      <c r="R18" s="9">
        <v>1</v>
      </c>
      <c r="S18" s="10">
        <v>1</v>
      </c>
      <c r="T18" s="9">
        <v>300</v>
      </c>
      <c r="U18" s="9">
        <v>300</v>
      </c>
      <c r="V18" s="10">
        <v>1</v>
      </c>
      <c r="W18" s="9">
        <v>367</v>
      </c>
      <c r="X18" s="9">
        <v>0</v>
      </c>
      <c r="Y18" s="10">
        <v>0</v>
      </c>
      <c r="Z18" s="9">
        <v>1183</v>
      </c>
      <c r="AA18" s="9">
        <v>816</v>
      </c>
      <c r="AB18" s="10">
        <v>0.68977176669484364</v>
      </c>
      <c r="AC18" s="11">
        <v>1876960770</v>
      </c>
      <c r="AD18" s="11">
        <v>1857385526</v>
      </c>
      <c r="AE18" s="10">
        <v>0.98957077616491684</v>
      </c>
      <c r="AF18" s="11">
        <v>304662035</v>
      </c>
      <c r="AG18" s="11">
        <v>304662035</v>
      </c>
      <c r="AH18" s="10">
        <v>1</v>
      </c>
      <c r="AI18" s="11">
        <v>1458000000</v>
      </c>
      <c r="AJ18" s="11">
        <v>1458000000</v>
      </c>
      <c r="AK18" s="10">
        <v>1</v>
      </c>
      <c r="AL18" s="11">
        <v>0</v>
      </c>
      <c r="AM18" s="11">
        <v>0</v>
      </c>
      <c r="AN18" s="10">
        <v>0</v>
      </c>
      <c r="AO18" s="11">
        <v>3639622805</v>
      </c>
      <c r="AP18" s="11">
        <v>3620047561</v>
      </c>
      <c r="AQ18" s="10">
        <v>0.9946216283805267</v>
      </c>
    </row>
    <row r="19" spans="4:43">
      <c r="D19" s="6">
        <v>19</v>
      </c>
      <c r="E19" s="6" t="s">
        <v>137</v>
      </c>
      <c r="F19" s="6">
        <v>1</v>
      </c>
      <c r="G19" s="7" t="s">
        <v>44</v>
      </c>
      <c r="H19" s="6">
        <v>1</v>
      </c>
      <c r="I19" s="7" t="s">
        <v>146</v>
      </c>
      <c r="J19" s="6">
        <v>1862</v>
      </c>
      <c r="K19" s="7" t="s">
        <v>171</v>
      </c>
      <c r="L19" s="6">
        <v>3</v>
      </c>
      <c r="M19" s="8" t="s">
        <v>172</v>
      </c>
      <c r="N19" s="9">
        <v>1109</v>
      </c>
      <c r="O19" s="9">
        <v>1109</v>
      </c>
      <c r="P19" s="10">
        <v>1</v>
      </c>
      <c r="Q19" s="9">
        <v>0</v>
      </c>
      <c r="R19" s="9">
        <v>0</v>
      </c>
      <c r="S19" s="10">
        <v>0</v>
      </c>
      <c r="T19" s="9">
        <v>594</v>
      </c>
      <c r="U19" s="9">
        <v>594</v>
      </c>
      <c r="V19" s="10">
        <v>1</v>
      </c>
      <c r="W19" s="9">
        <v>594</v>
      </c>
      <c r="X19" s="9">
        <v>0</v>
      </c>
      <c r="Y19" s="10">
        <v>0</v>
      </c>
      <c r="Z19" s="9">
        <v>2297</v>
      </c>
      <c r="AA19" s="9">
        <v>1703</v>
      </c>
      <c r="AB19" s="10">
        <v>0.74140182847191993</v>
      </c>
      <c r="AC19" s="11">
        <v>4015000000</v>
      </c>
      <c r="AD19" s="11">
        <v>4014952916</v>
      </c>
      <c r="AE19" s="10">
        <v>0.99998827297633874</v>
      </c>
      <c r="AF19" s="11">
        <v>292310252</v>
      </c>
      <c r="AG19" s="11">
        <v>241430993</v>
      </c>
      <c r="AH19" s="10">
        <v>0.82594090131330733</v>
      </c>
      <c r="AI19" s="11">
        <v>2330224000</v>
      </c>
      <c r="AJ19" s="11">
        <v>2330224000</v>
      </c>
      <c r="AK19" s="10">
        <v>1</v>
      </c>
      <c r="AL19" s="11">
        <v>0</v>
      </c>
      <c r="AM19" s="11">
        <v>0</v>
      </c>
      <c r="AN19" s="10">
        <v>0</v>
      </c>
      <c r="AO19" s="11">
        <v>6637534252</v>
      </c>
      <c r="AP19" s="11">
        <v>6586607909</v>
      </c>
      <c r="AQ19" s="10">
        <v>0.99232752087348475</v>
      </c>
    </row>
    <row r="20" spans="4:43" s="64" customFormat="1">
      <c r="D20" s="79" t="s">
        <v>173</v>
      </c>
      <c r="E20" s="80"/>
      <c r="F20" s="80"/>
      <c r="G20" s="80"/>
      <c r="H20" s="80"/>
      <c r="I20" s="80"/>
      <c r="J20" s="80"/>
      <c r="K20" s="80"/>
      <c r="L20" s="80"/>
      <c r="M20" s="81"/>
      <c r="N20" s="19">
        <f>SUM(N7:N19)</f>
        <v>5167</v>
      </c>
      <c r="O20" s="19">
        <f>SUM(O7:O19)</f>
        <v>5228</v>
      </c>
      <c r="P20" s="20">
        <f>O20/N20</f>
        <v>1.0118056899554868</v>
      </c>
      <c r="Q20" s="21">
        <f>SUM(Q7:Q19)</f>
        <v>902</v>
      </c>
      <c r="R20" s="21">
        <f>SUM(R7:R19)</f>
        <v>901</v>
      </c>
      <c r="S20" s="22">
        <f>R20/Q20</f>
        <v>0.99889135254988914</v>
      </c>
      <c r="T20" s="19">
        <f>SUM(T7:T19)</f>
        <v>6198</v>
      </c>
      <c r="U20" s="19">
        <f>SUM(U7:U19)</f>
        <v>5846</v>
      </c>
      <c r="V20" s="20">
        <f>U20/T20</f>
        <v>0.94320748628589868</v>
      </c>
      <c r="W20" s="21">
        <f>SUM(W7:W19)</f>
        <v>3581</v>
      </c>
      <c r="X20" s="21">
        <f>SUM(X7:X19)</f>
        <v>1</v>
      </c>
      <c r="Y20" s="22">
        <f>X20/W20</f>
        <v>2.7925160569673273E-4</v>
      </c>
      <c r="Z20" s="19">
        <f>SUM(Z7:Z19)</f>
        <v>14165</v>
      </c>
      <c r="AA20" s="19">
        <f>SUM(AA7:AA19)</f>
        <v>9825</v>
      </c>
      <c r="AB20" s="20">
        <f>AA20/Z20</f>
        <v>0.69361101306035999</v>
      </c>
      <c r="AC20" s="23">
        <f>SUM(AC7:AC19)</f>
        <v>18867646518</v>
      </c>
      <c r="AD20" s="23">
        <f>SUM(AD7:AD19)</f>
        <v>18753527592</v>
      </c>
      <c r="AE20" s="22">
        <f>AD20/AC20</f>
        <v>0.9939516078016869</v>
      </c>
      <c r="AF20" s="24">
        <f>SUM(AF7:AF19)</f>
        <v>1400230223</v>
      </c>
      <c r="AG20" s="24">
        <f>SUM(AG7:AG19)</f>
        <v>1306065121</v>
      </c>
      <c r="AH20" s="20">
        <f>AG20/AF20</f>
        <v>0.93275027173870684</v>
      </c>
      <c r="AI20" s="23">
        <f>SUM(AI7:AI19)</f>
        <v>23813054966</v>
      </c>
      <c r="AJ20" s="23">
        <f>SUM(AJ7:AJ19)</f>
        <v>23774375033</v>
      </c>
      <c r="AK20" s="22">
        <f>AJ20/AI20</f>
        <v>0.99837568371402885</v>
      </c>
      <c r="AL20" s="24">
        <f>SUM(AL7:AL19)</f>
        <v>5992884368</v>
      </c>
      <c r="AM20" s="24">
        <f>SUM(AM7:AM19)</f>
        <v>637455700</v>
      </c>
      <c r="AN20" s="20">
        <f>AM20/AL20</f>
        <v>0.10636876349622236</v>
      </c>
      <c r="AO20" s="23">
        <f>SUM(AO7:AO19)</f>
        <v>50073816075</v>
      </c>
      <c r="AP20" s="23">
        <f>SUM(AP7:AP19)</f>
        <v>44471423446</v>
      </c>
      <c r="AQ20" s="22">
        <f>AP20/AO20</f>
        <v>0.88811732222268025</v>
      </c>
    </row>
    <row r="21" spans="4:43">
      <c r="D21" s="12"/>
      <c r="E21" s="12"/>
      <c r="F21" s="12"/>
      <c r="G21" s="13"/>
      <c r="H21" s="12"/>
      <c r="I21" s="13"/>
      <c r="J21" s="12"/>
      <c r="K21" s="13"/>
      <c r="L21" s="12"/>
      <c r="M21" s="14"/>
      <c r="N21" s="16"/>
      <c r="O21" s="16"/>
      <c r="P21" s="17"/>
      <c r="Q21" s="16"/>
      <c r="R21" s="16"/>
      <c r="S21" s="17"/>
      <c r="T21" s="16"/>
      <c r="U21" s="16"/>
      <c r="V21" s="17"/>
      <c r="W21" s="16"/>
      <c r="X21" s="16"/>
      <c r="Y21" s="17"/>
      <c r="Z21" s="16"/>
      <c r="AA21" s="16"/>
      <c r="AB21" s="17"/>
      <c r="AC21" s="18"/>
      <c r="AD21" s="18"/>
      <c r="AE21" s="17"/>
      <c r="AF21" s="18"/>
      <c r="AG21" s="18"/>
      <c r="AH21" s="17"/>
      <c r="AI21" s="18"/>
      <c r="AJ21" s="18"/>
      <c r="AK21" s="17"/>
      <c r="AL21" s="18"/>
      <c r="AM21" s="18"/>
      <c r="AN21" s="17"/>
      <c r="AO21" s="18"/>
      <c r="AP21" s="18"/>
      <c r="AQ21" s="17"/>
    </row>
    <row r="22" spans="4:43">
      <c r="D22" s="12"/>
      <c r="E22" s="12"/>
      <c r="F22" s="12"/>
      <c r="G22" s="13"/>
      <c r="H22" s="12"/>
      <c r="I22" s="13"/>
      <c r="J22" s="12"/>
      <c r="K22" s="13"/>
      <c r="L22" s="12"/>
      <c r="M22" s="14"/>
      <c r="N22" s="13"/>
      <c r="O22" s="13"/>
      <c r="P22" s="12"/>
      <c r="Q22" s="13"/>
      <c r="R22" s="13"/>
      <c r="S22" s="12"/>
      <c r="T22" s="13"/>
      <c r="U22" s="13"/>
      <c r="V22" s="12"/>
      <c r="W22" s="13"/>
      <c r="X22" s="13"/>
      <c r="Y22" s="12"/>
      <c r="Z22" s="13"/>
      <c r="AA22" s="13"/>
      <c r="AB22" s="12"/>
      <c r="AC22" s="13"/>
      <c r="AD22" s="13"/>
      <c r="AE22" s="12"/>
      <c r="AF22" s="13"/>
      <c r="AG22" s="13"/>
      <c r="AH22" s="12"/>
      <c r="AI22" s="13"/>
      <c r="AJ22" s="13"/>
      <c r="AK22" s="12"/>
      <c r="AL22" s="13"/>
      <c r="AM22" s="13"/>
      <c r="AN22" s="12"/>
      <c r="AO22" s="13"/>
      <c r="AP22" s="13"/>
      <c r="AQ22" s="12"/>
    </row>
    <row r="23" spans="4:43">
      <c r="D23" s="15"/>
      <c r="E23" s="15"/>
      <c r="F23" s="74" t="s">
        <v>145</v>
      </c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13"/>
      <c r="AG23" s="13"/>
      <c r="AH23" s="12"/>
      <c r="AI23" s="13"/>
      <c r="AJ23" s="13"/>
      <c r="AK23" s="12"/>
      <c r="AL23" s="13"/>
      <c r="AM23" s="13"/>
      <c r="AN23" s="12"/>
      <c r="AO23" s="13"/>
      <c r="AP23" s="13"/>
      <c r="AQ23" s="12"/>
    </row>
    <row r="24" spans="4:43">
      <c r="D24" s="12"/>
      <c r="E24" s="12"/>
      <c r="F24" s="12"/>
      <c r="G24" s="13"/>
      <c r="H24" s="12"/>
      <c r="I24" s="13"/>
      <c r="J24" s="12"/>
      <c r="K24" s="13"/>
      <c r="L24" s="12"/>
      <c r="M24" s="14"/>
      <c r="N24" s="13"/>
      <c r="O24" s="13"/>
      <c r="P24" s="12"/>
      <c r="Q24" s="13"/>
      <c r="R24" s="13"/>
      <c r="S24" s="12"/>
      <c r="T24" s="13"/>
      <c r="U24" s="13"/>
      <c r="V24" s="12"/>
      <c r="W24" s="13"/>
      <c r="X24" s="13"/>
      <c r="Y24" s="12"/>
      <c r="Z24" s="13"/>
      <c r="AA24" s="13"/>
      <c r="AB24" s="12"/>
      <c r="AC24" s="13"/>
      <c r="AD24" s="13"/>
      <c r="AE24" s="12"/>
      <c r="AF24" s="13"/>
      <c r="AG24" s="13"/>
      <c r="AH24" s="12"/>
      <c r="AI24" s="13"/>
      <c r="AJ24" s="13"/>
      <c r="AK24" s="12"/>
      <c r="AL24" s="13"/>
      <c r="AM24" s="13"/>
      <c r="AN24" s="12"/>
      <c r="AO24" s="13"/>
      <c r="AP24" s="13"/>
      <c r="AQ24" s="12"/>
    </row>
  </sheetData>
  <mergeCells count="15">
    <mergeCell ref="F23:AE23"/>
    <mergeCell ref="D5:M5"/>
    <mergeCell ref="D20:M20"/>
    <mergeCell ref="N4:AB4"/>
    <mergeCell ref="AC4:AQ4"/>
    <mergeCell ref="N5:P5"/>
    <mergeCell ref="Q5:S5"/>
    <mergeCell ref="T5:V5"/>
    <mergeCell ref="W5:Y5"/>
    <mergeCell ref="Z5:AB5"/>
    <mergeCell ref="AC5:AE5"/>
    <mergeCell ref="AF5:AH5"/>
    <mergeCell ref="AI5:AK5"/>
    <mergeCell ref="AL5:AN5"/>
    <mergeCell ref="AO5:A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2025 Presupuesto</vt:lpstr>
      <vt:lpstr>2026-2028 presupuesto</vt:lpstr>
      <vt:lpstr>joven con capacida 2021-2024</vt:lpstr>
      <vt:lpstr>Tranferencias Jovenes 2021-2024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MORRISON TARQUINO DAZA</cp:lastModifiedBy>
  <dcterms:created xsi:type="dcterms:W3CDTF">2025-06-09T17:29:44Z</dcterms:created>
  <dcterms:modified xsi:type="dcterms:W3CDTF">2025-06-25T20:08:35Z</dcterms:modified>
</cp:coreProperties>
</file>